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23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O13" i="1" l="1"/>
  <c r="O12" i="1"/>
  <c r="O11" i="1"/>
  <c r="O10" i="1"/>
  <c r="O9" i="1"/>
  <c r="O8" i="1"/>
  <c r="O7" i="1"/>
  <c r="O6" i="1"/>
  <c r="O5" i="1"/>
  <c r="O4" i="1"/>
  <c r="C15" i="1"/>
  <c r="H34" i="1"/>
  <c r="I34" i="1"/>
  <c r="J34" i="1"/>
  <c r="K34" i="1"/>
  <c r="L34" i="1"/>
  <c r="H35" i="1"/>
  <c r="I35" i="1"/>
  <c r="J35" i="1"/>
  <c r="K35" i="1"/>
  <c r="L35" i="1"/>
  <c r="H36" i="1"/>
  <c r="I36" i="1"/>
  <c r="J36" i="1"/>
  <c r="K36" i="1"/>
  <c r="L36" i="1"/>
  <c r="H37" i="1"/>
  <c r="I37" i="1"/>
  <c r="J37" i="1"/>
  <c r="K37" i="1"/>
  <c r="L37" i="1"/>
  <c r="H38" i="1"/>
  <c r="I38" i="1"/>
  <c r="J38" i="1"/>
  <c r="K38" i="1"/>
  <c r="L38" i="1"/>
  <c r="H39" i="1"/>
  <c r="I39" i="1"/>
  <c r="J39" i="1"/>
  <c r="K39" i="1"/>
  <c r="L39" i="1"/>
  <c r="G35" i="1"/>
  <c r="G36" i="1"/>
  <c r="G37" i="1"/>
  <c r="G38" i="1"/>
  <c r="G39" i="1"/>
  <c r="G34" i="1"/>
  <c r="D3" i="1"/>
  <c r="E3" i="1"/>
  <c r="F3" i="1"/>
  <c r="G3" i="1"/>
  <c r="H3" i="1"/>
  <c r="I3" i="1"/>
  <c r="E4" i="1"/>
  <c r="F4" i="1"/>
  <c r="G4" i="1"/>
  <c r="H4" i="1"/>
  <c r="I4" i="1"/>
  <c r="E5" i="1"/>
  <c r="F5" i="1"/>
  <c r="G5" i="1"/>
  <c r="H5" i="1"/>
  <c r="I5" i="1"/>
  <c r="E6" i="1"/>
  <c r="F6" i="1"/>
  <c r="G6" i="1"/>
  <c r="H6" i="1"/>
  <c r="I6" i="1"/>
  <c r="E7" i="1"/>
  <c r="F7" i="1"/>
  <c r="G7" i="1"/>
  <c r="H7" i="1"/>
  <c r="I7" i="1"/>
  <c r="E8" i="1"/>
  <c r="F8" i="1"/>
  <c r="G8" i="1"/>
  <c r="H8" i="1"/>
  <c r="I8" i="1"/>
  <c r="D6" i="1"/>
  <c r="D7" i="1"/>
  <c r="D8" i="1"/>
  <c r="C20" i="1"/>
  <c r="D4" i="1"/>
  <c r="D5" i="1"/>
  <c r="C19" i="1" l="1"/>
  <c r="C17" i="1"/>
  <c r="C16" i="1"/>
  <c r="C18" i="1"/>
</calcChain>
</file>

<file path=xl/sharedStrings.xml><?xml version="1.0" encoding="utf-8"?>
<sst xmlns="http://schemas.openxmlformats.org/spreadsheetml/2006/main" count="11" uniqueCount="10">
  <si>
    <t>distance</t>
  </si>
  <si>
    <t>scatter Chance</t>
  </si>
  <si>
    <t>Front row size</t>
  </si>
  <si>
    <t>distance (")</t>
  </si>
  <si>
    <t>Die</t>
  </si>
  <si>
    <t>2D6 table</t>
  </si>
  <si>
    <t>6 Bike's chance of being hit from LB scatter back</t>
  </si>
  <si>
    <t>Charge distance probability</t>
  </si>
  <si>
    <t xml:space="preserve">probability of charging </t>
  </si>
  <si>
    <t>2D6 table -4 (BS)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</si>
</sst>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wrapText="1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/>
    <xf numFmtId="0" fontId="0" fillId="0" borderId="6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Sheet1!$C$14</c:f>
              <c:strCache>
                <c:ptCount val="1"/>
                <c:pt idx="0">
                  <c:v>scatter Chance</c:v>
                </c:pt>
              </c:strCache>
            </c:strRef>
          </c:tx>
          <c:trendline>
            <c:trendlineType val="linear"/>
            <c:dispRSqr val="0"/>
            <c:dispEq val="1"/>
            <c:trendlineLbl>
              <c:layout>
                <c:manualLayout>
                  <c:x val="9.2595864541322584E-2"/>
                  <c:y val="-0.48435035198004939"/>
                </c:manualLayout>
              </c:layout>
              <c:numFmt formatCode="General" sourceLinked="0"/>
            </c:trendlineLbl>
          </c:trendline>
          <c:xVal>
            <c:numRef>
              <c:f>Sheet1!$B$15:$B$20</c:f>
              <c:numCache>
                <c:formatCode>General</c:formatCode>
                <c:ptCount val="6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</c:numCache>
            </c:numRef>
          </c:xVal>
          <c:yVal>
            <c:numRef>
              <c:f>Sheet1!$C$15:$C$20</c:f>
              <c:numCache>
                <c:formatCode>General</c:formatCode>
                <c:ptCount val="6"/>
                <c:pt idx="0">
                  <c:v>1.111111111111111E-2</c:v>
                </c:pt>
                <c:pt idx="1">
                  <c:v>2.0370370370370369E-2</c:v>
                </c:pt>
                <c:pt idx="2">
                  <c:v>5.0925925925925923E-2</c:v>
                </c:pt>
                <c:pt idx="3">
                  <c:v>7.4999999999999997E-2</c:v>
                </c:pt>
                <c:pt idx="4">
                  <c:v>0.12962962962962965</c:v>
                </c:pt>
                <c:pt idx="5">
                  <c:v>0.16296296296296298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362432"/>
        <c:axId val="115360896"/>
      </c:scatterChart>
      <c:valAx>
        <c:axId val="115362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5360896"/>
        <c:crosses val="autoZero"/>
        <c:crossBetween val="midCat"/>
      </c:valAx>
      <c:valAx>
        <c:axId val="115360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53624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Sheet1!$C$14</c:f>
              <c:strCache>
                <c:ptCount val="1"/>
                <c:pt idx="0">
                  <c:v>scatter Chance</c:v>
                </c:pt>
              </c:strCache>
            </c:strRef>
          </c:tx>
          <c:spPr>
            <a:ln w="28575">
              <a:noFill/>
            </a:ln>
          </c:spPr>
          <c:xVal>
            <c:numRef>
              <c:f>Sheet1!$B$15:$B$20</c:f>
              <c:numCache>
                <c:formatCode>General</c:formatCode>
                <c:ptCount val="6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</c:numCache>
            </c:numRef>
          </c:xVal>
          <c:yVal>
            <c:numRef>
              <c:f>Sheet1!$C$15:$C$20</c:f>
              <c:numCache>
                <c:formatCode>General</c:formatCode>
                <c:ptCount val="6"/>
                <c:pt idx="0">
                  <c:v>1.111111111111111E-2</c:v>
                </c:pt>
                <c:pt idx="1">
                  <c:v>2.0370370370370369E-2</c:v>
                </c:pt>
                <c:pt idx="2">
                  <c:v>5.0925925925925923E-2</c:v>
                </c:pt>
                <c:pt idx="3">
                  <c:v>7.4999999999999997E-2</c:v>
                </c:pt>
                <c:pt idx="4">
                  <c:v>0.12962962962962965</c:v>
                </c:pt>
                <c:pt idx="5">
                  <c:v>0.16296296296296298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Sheet1!$O$3</c:f>
              <c:strCache>
                <c:ptCount val="1"/>
                <c:pt idx="0">
                  <c:v>probability of charging 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3"/>
            <c:dispRSqr val="0"/>
            <c:dispEq val="0"/>
          </c:trendline>
          <c:xVal>
            <c:numRef>
              <c:f>Sheet1!$N$4:$N$13</c:f>
              <c:numCache>
                <c:formatCode>General</c:formatCode>
                <c:ptCount val="10"/>
                <c:pt idx="0">
                  <c:v>12</c:v>
                </c:pt>
                <c:pt idx="1">
                  <c:v>11</c:v>
                </c:pt>
                <c:pt idx="2">
                  <c:v>10</c:v>
                </c:pt>
                <c:pt idx="3">
                  <c:v>9</c:v>
                </c:pt>
                <c:pt idx="4">
                  <c:v>8</c:v>
                </c:pt>
                <c:pt idx="5">
                  <c:v>7</c:v>
                </c:pt>
                <c:pt idx="6">
                  <c:v>6</c:v>
                </c:pt>
                <c:pt idx="7">
                  <c:v>5</c:v>
                </c:pt>
                <c:pt idx="8">
                  <c:v>4</c:v>
                </c:pt>
                <c:pt idx="9">
                  <c:v>3</c:v>
                </c:pt>
              </c:numCache>
            </c:numRef>
          </c:xVal>
          <c:yVal>
            <c:numRef>
              <c:f>Sheet1!$O$4:$O$13</c:f>
              <c:numCache>
                <c:formatCode>General</c:formatCode>
                <c:ptCount val="10"/>
                <c:pt idx="0">
                  <c:v>2.7777777777777776E-2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0.27777777777777779</c:v>
                </c:pt>
                <c:pt idx="4">
                  <c:v>0.41666666666666669</c:v>
                </c:pt>
                <c:pt idx="5">
                  <c:v>0.58333333333333337</c:v>
                </c:pt>
                <c:pt idx="6">
                  <c:v>0.72222222222222221</c:v>
                </c:pt>
                <c:pt idx="7">
                  <c:v>0.83333333333333337</c:v>
                </c:pt>
                <c:pt idx="8">
                  <c:v>0.91666666666666663</c:v>
                </c:pt>
                <c:pt idx="9">
                  <c:v>0.97222222222222221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016768"/>
        <c:axId val="152015232"/>
      </c:scatterChart>
      <c:valAx>
        <c:axId val="152016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2015232"/>
        <c:crosses val="autoZero"/>
        <c:crossBetween val="midCat"/>
      </c:valAx>
      <c:valAx>
        <c:axId val="152015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201676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466724</xdr:colOff>
      <xdr:row>10</xdr:row>
      <xdr:rowOff>4762</xdr:rowOff>
    </xdr:from>
    <xdr:to>
      <xdr:col>12</xdr:col>
      <xdr:colOff>57149</xdr:colOff>
      <xdr:row>27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85725</xdr:colOff>
      <xdr:row>13</xdr:row>
      <xdr:rowOff>128586</xdr:rowOff>
    </xdr:from>
    <xdr:to>
      <xdr:col>20</xdr:col>
      <xdr:colOff>361949</xdr:colOff>
      <xdr:row>39</xdr:row>
      <xdr:rowOff>66674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workbookViewId="0">
      <selection activeCell="N19" sqref="N19"/>
    </sheetView>
  </sheetViews>
  <sheetFormatPr defaultRowHeight="15" x14ac:dyDescent="0.25"/>
  <cols>
    <col min="2" max="2" width="16" customWidth="1"/>
    <col min="3" max="3" width="21" customWidth="1"/>
    <col min="14" max="14" width="16.5703125" customWidth="1"/>
    <col min="15" max="15" width="23" customWidth="1"/>
  </cols>
  <sheetData>
    <row r="1" spans="1:15" ht="15.75" thickBot="1" x14ac:dyDescent="0.3">
      <c r="C1" s="3" t="s">
        <v>9</v>
      </c>
      <c r="D1" s="4"/>
      <c r="E1" s="4"/>
      <c r="F1" s="4"/>
      <c r="G1" s="4"/>
      <c r="H1" s="4"/>
      <c r="I1" s="5"/>
    </row>
    <row r="2" spans="1:15" x14ac:dyDescent="0.25">
      <c r="C2" s="8" t="s">
        <v>4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7">
        <v>6</v>
      </c>
      <c r="N2" s="3" t="s">
        <v>7</v>
      </c>
      <c r="O2" s="5"/>
    </row>
    <row r="3" spans="1:15" x14ac:dyDescent="0.25">
      <c r="C3" s="8">
        <v>1</v>
      </c>
      <c r="D3" s="2">
        <f>D$2+$C3-4</f>
        <v>-2</v>
      </c>
      <c r="E3" s="2">
        <f t="shared" ref="D3:I8" si="0">E$2+$C3-4</f>
        <v>-1</v>
      </c>
      <c r="F3" s="2">
        <f t="shared" si="0"/>
        <v>0</v>
      </c>
      <c r="G3" s="2">
        <f t="shared" si="0"/>
        <v>1</v>
      </c>
      <c r="H3" s="2">
        <f t="shared" si="0"/>
        <v>2</v>
      </c>
      <c r="I3" s="7">
        <f t="shared" si="0"/>
        <v>3</v>
      </c>
      <c r="N3" s="8" t="s">
        <v>0</v>
      </c>
      <c r="O3" s="13" t="s">
        <v>8</v>
      </c>
    </row>
    <row r="4" spans="1:15" x14ac:dyDescent="0.25">
      <c r="C4" s="8">
        <v>2</v>
      </c>
      <c r="D4" s="2">
        <f t="shared" si="0"/>
        <v>-1</v>
      </c>
      <c r="E4" s="2">
        <f t="shared" si="0"/>
        <v>0</v>
      </c>
      <c r="F4" s="2">
        <f t="shared" si="0"/>
        <v>1</v>
      </c>
      <c r="G4" s="2">
        <f t="shared" si="0"/>
        <v>2</v>
      </c>
      <c r="H4" s="2">
        <f t="shared" si="0"/>
        <v>3</v>
      </c>
      <c r="I4" s="7">
        <f t="shared" si="0"/>
        <v>4</v>
      </c>
      <c r="N4" s="8">
        <v>12</v>
      </c>
      <c r="O4" s="7">
        <f>COUNTIF($G$34:$L$39, "&gt;=12")/36</f>
        <v>2.7777777777777776E-2</v>
      </c>
    </row>
    <row r="5" spans="1:15" x14ac:dyDescent="0.25">
      <c r="C5" s="8">
        <v>3</v>
      </c>
      <c r="D5" s="2">
        <f>D$2+$C5-4</f>
        <v>0</v>
      </c>
      <c r="E5" s="2">
        <f t="shared" si="0"/>
        <v>1</v>
      </c>
      <c r="F5" s="2">
        <f t="shared" si="0"/>
        <v>2</v>
      </c>
      <c r="G5" s="2">
        <f t="shared" si="0"/>
        <v>3</v>
      </c>
      <c r="H5" s="2">
        <f t="shared" si="0"/>
        <v>4</v>
      </c>
      <c r="I5" s="7">
        <f t="shared" si="0"/>
        <v>5</v>
      </c>
      <c r="N5" s="8">
        <v>11</v>
      </c>
      <c r="O5" s="7">
        <f>COUNTIF($G$34:$L$39, "&gt;=11")/36</f>
        <v>8.3333333333333329E-2</v>
      </c>
    </row>
    <row r="6" spans="1:15" x14ac:dyDescent="0.25">
      <c r="C6" s="8">
        <v>4</v>
      </c>
      <c r="D6" s="2">
        <f t="shared" si="0"/>
        <v>1</v>
      </c>
      <c r="E6" s="2">
        <f t="shared" si="0"/>
        <v>2</v>
      </c>
      <c r="F6" s="2">
        <f t="shared" si="0"/>
        <v>3</v>
      </c>
      <c r="G6" s="2">
        <f t="shared" si="0"/>
        <v>4</v>
      </c>
      <c r="H6" s="2">
        <f t="shared" si="0"/>
        <v>5</v>
      </c>
      <c r="I6" s="7">
        <f t="shared" si="0"/>
        <v>6</v>
      </c>
      <c r="N6" s="8">
        <v>10</v>
      </c>
      <c r="O6" s="7">
        <f>COUNTIF($G$34:$L$39, "&gt;=10")/36</f>
        <v>0.16666666666666666</v>
      </c>
    </row>
    <row r="7" spans="1:15" x14ac:dyDescent="0.25">
      <c r="C7" s="8">
        <v>5</v>
      </c>
      <c r="D7" s="2">
        <f t="shared" si="0"/>
        <v>2</v>
      </c>
      <c r="E7" s="2">
        <f t="shared" si="0"/>
        <v>3</v>
      </c>
      <c r="F7" s="2">
        <f t="shared" si="0"/>
        <v>4</v>
      </c>
      <c r="G7" s="2">
        <f t="shared" si="0"/>
        <v>5</v>
      </c>
      <c r="H7" s="2">
        <f t="shared" si="0"/>
        <v>6</v>
      </c>
      <c r="I7" s="7">
        <f t="shared" si="0"/>
        <v>7</v>
      </c>
      <c r="N7" s="8">
        <v>9</v>
      </c>
      <c r="O7" s="7">
        <f>COUNTIF($G$34:$L$39, "&gt;=9")/36</f>
        <v>0.27777777777777779</v>
      </c>
    </row>
    <row r="8" spans="1:15" ht="15.75" thickBot="1" x14ac:dyDescent="0.3">
      <c r="C8" s="9">
        <v>6</v>
      </c>
      <c r="D8" s="10">
        <f>D$2+$C8-4</f>
        <v>3</v>
      </c>
      <c r="E8" s="10">
        <f t="shared" si="0"/>
        <v>4</v>
      </c>
      <c r="F8" s="10">
        <f t="shared" si="0"/>
        <v>5</v>
      </c>
      <c r="G8" s="10">
        <f t="shared" si="0"/>
        <v>6</v>
      </c>
      <c r="H8" s="10">
        <f t="shared" si="0"/>
        <v>7</v>
      </c>
      <c r="I8" s="11">
        <f t="shared" si="0"/>
        <v>8</v>
      </c>
      <c r="N8" s="8">
        <v>8</v>
      </c>
      <c r="O8" s="7">
        <f>COUNTIF($G$34:$L$39, "&gt;=8")/36</f>
        <v>0.41666666666666669</v>
      </c>
    </row>
    <row r="9" spans="1:15" x14ac:dyDescent="0.25">
      <c r="N9" s="8">
        <v>7</v>
      </c>
      <c r="O9" s="7">
        <f>COUNTIF($G$34:$L$39, "&gt;=7")/36</f>
        <v>0.58333333333333337</v>
      </c>
    </row>
    <row r="10" spans="1:15" x14ac:dyDescent="0.25">
      <c r="N10" s="8">
        <v>6</v>
      </c>
      <c r="O10" s="7">
        <f>COUNTIF($G$34:$L$39, "&gt;=6")/36</f>
        <v>0.72222222222222221</v>
      </c>
    </row>
    <row r="11" spans="1:15" x14ac:dyDescent="0.25">
      <c r="C11" s="1"/>
      <c r="D11" s="1"/>
      <c r="E11" s="1"/>
      <c r="F11" s="1"/>
      <c r="G11" s="1"/>
      <c r="N11" s="8">
        <v>5</v>
      </c>
      <c r="O11" s="7">
        <f>COUNTIF($G$34:$L$39, "&gt;=5")/36</f>
        <v>0.83333333333333337</v>
      </c>
    </row>
    <row r="12" spans="1:15" ht="15.75" thickBot="1" x14ac:dyDescent="0.3">
      <c r="N12" s="8">
        <v>4</v>
      </c>
      <c r="O12" s="7">
        <f>COUNTIF($G$34:$L$39, "&gt;=4")/36</f>
        <v>0.91666666666666663</v>
      </c>
    </row>
    <row r="13" spans="1:15" ht="15.75" thickBot="1" x14ac:dyDescent="0.3">
      <c r="A13" s="3" t="s">
        <v>6</v>
      </c>
      <c r="B13" s="4"/>
      <c r="C13" s="5"/>
      <c r="N13" s="9">
        <v>3</v>
      </c>
      <c r="O13" s="11">
        <f>COUNTIF($G$34:$L$39, "&gt;=3")/36</f>
        <v>0.97222222222222221</v>
      </c>
    </row>
    <row r="14" spans="1:15" ht="30" x14ac:dyDescent="0.25">
      <c r="A14" s="6" t="s">
        <v>2</v>
      </c>
      <c r="B14" s="2" t="s">
        <v>3</v>
      </c>
      <c r="C14" s="7" t="s">
        <v>1</v>
      </c>
    </row>
    <row r="15" spans="1:15" x14ac:dyDescent="0.25">
      <c r="A15" s="8">
        <v>3</v>
      </c>
      <c r="B15" s="2">
        <v>8</v>
      </c>
      <c r="C15" s="7">
        <f>(2/3)*(1/20)*(COUNTIF($D$3:$I$8,"&gt;=6")/36)+(2/3)*(2/20)*(COUNTIF($D$3:$I$8,"&gt;=7")/36)</f>
        <v>1.111111111111111E-2</v>
      </c>
    </row>
    <row r="16" spans="1:15" x14ac:dyDescent="0.25">
      <c r="A16" s="8">
        <v>3</v>
      </c>
      <c r="B16" s="2">
        <v>7</v>
      </c>
      <c r="C16" s="7">
        <f>(2/3)*(1/20)*(COUNTIF($D$3:$I$8,"&gt;=5")/36)+(2/3)*(2/20)*(COUNTIF($D$3:$I$8,"&gt;=6")/36)</f>
        <v>2.0370370370370369E-2</v>
      </c>
    </row>
    <row r="17" spans="1:12" x14ac:dyDescent="0.25">
      <c r="A17" s="8">
        <v>3</v>
      </c>
      <c r="B17" s="2">
        <v>6</v>
      </c>
      <c r="C17" s="7">
        <f>(2/3)*(1/20)*(COUNTIF($D$3:$I$8,"&gt;=4")/36)+(2/3)*(2/20)*(COUNTIF($D$3:$I$8,"&gt;=5")/36)+(2/3)*(2/20)*(COUNTIF($D$3:$I$8,"&gt;=5")/36)</f>
        <v>5.0925925925925923E-2</v>
      </c>
    </row>
    <row r="18" spans="1:12" x14ac:dyDescent="0.25">
      <c r="A18" s="8">
        <v>3</v>
      </c>
      <c r="B18" s="2">
        <v>5</v>
      </c>
      <c r="C18" s="7">
        <f>(2/3)*(1/20)*(COUNTIF($D$3:$I$8,"&gt;=3")/36)+(2/3)*(2/20)*(COUNTIF($D$3:$I$8,"&gt;=4")/36)+(2/3)*(2/20)*(COUNTIF($D$3:$I$8,"&gt;=4")/36)</f>
        <v>7.4999999999999997E-2</v>
      </c>
    </row>
    <row r="19" spans="1:12" x14ac:dyDescent="0.25">
      <c r="A19" s="8">
        <v>3</v>
      </c>
      <c r="B19" s="2">
        <v>4</v>
      </c>
      <c r="C19" s="7">
        <f>(2/3)*(1/20)*(COUNTIF($D$3:$I$8,"&gt;=2")/36)+(2/3)*(2/20)*(COUNTIF($D$3:$I$8,"&gt;=3")/36)+(2/3)*(2/20)*(COUNTIF($D$3:$I$8,"&gt;=3")/36)+(2/3)*(2/20)*(COUNTIF($D$3:$I$8,"&gt;=4")/36)</f>
        <v>0.12962962962962965</v>
      </c>
    </row>
    <row r="20" spans="1:12" ht="15.75" thickBot="1" x14ac:dyDescent="0.3">
      <c r="A20" s="9">
        <v>3</v>
      </c>
      <c r="B20" s="10">
        <v>3</v>
      </c>
      <c r="C20" s="11">
        <f>(2/3)*(1/20)*(COUNTIF($D$3:$I$8,"&gt;=1")/36)+(2/3)*(2/20)*(COUNTIF($D$3:$I$8,"&gt;=2")/36)+(2/3)*(2/20)*(COUNTIF($D$3:$I$8,"&gt;=2")/36)+(2/3)*(2/20)*(COUNTIF($D$3:$I$8,"&gt;=3")/36)</f>
        <v>0.16296296296296298</v>
      </c>
    </row>
    <row r="31" spans="1:12" ht="15.75" thickBot="1" x14ac:dyDescent="0.3"/>
    <row r="32" spans="1:12" x14ac:dyDescent="0.25">
      <c r="C32" s="12"/>
      <c r="F32" s="3" t="s">
        <v>5</v>
      </c>
      <c r="G32" s="4"/>
      <c r="H32" s="4"/>
      <c r="I32" s="4"/>
      <c r="J32" s="4"/>
      <c r="K32" s="4"/>
      <c r="L32" s="5"/>
    </row>
    <row r="33" spans="6:12" x14ac:dyDescent="0.25">
      <c r="F33" s="8" t="s">
        <v>4</v>
      </c>
      <c r="G33" s="2">
        <v>1</v>
      </c>
      <c r="H33" s="2">
        <v>2</v>
      </c>
      <c r="I33" s="2">
        <v>3</v>
      </c>
      <c r="J33" s="2">
        <v>4</v>
      </c>
      <c r="K33" s="2">
        <v>5</v>
      </c>
      <c r="L33" s="7">
        <v>6</v>
      </c>
    </row>
    <row r="34" spans="6:12" x14ac:dyDescent="0.25">
      <c r="F34" s="8">
        <v>1</v>
      </c>
      <c r="G34" s="2">
        <f>G$33+$F34</f>
        <v>2</v>
      </c>
      <c r="H34" s="2">
        <f t="shared" ref="H34:L34" si="1">H$33+$F34</f>
        <v>3</v>
      </c>
      <c r="I34" s="2">
        <f t="shared" si="1"/>
        <v>4</v>
      </c>
      <c r="J34" s="2">
        <f t="shared" si="1"/>
        <v>5</v>
      </c>
      <c r="K34" s="2">
        <f t="shared" si="1"/>
        <v>6</v>
      </c>
      <c r="L34" s="2">
        <f t="shared" si="1"/>
        <v>7</v>
      </c>
    </row>
    <row r="35" spans="6:12" x14ac:dyDescent="0.25">
      <c r="F35" s="8">
        <v>2</v>
      </c>
      <c r="G35" s="2">
        <f t="shared" ref="G35:L39" si="2">G$33+$F35</f>
        <v>3</v>
      </c>
      <c r="H35" s="2">
        <f t="shared" si="2"/>
        <v>4</v>
      </c>
      <c r="I35" s="2">
        <f t="shared" si="2"/>
        <v>5</v>
      </c>
      <c r="J35" s="2">
        <f t="shared" si="2"/>
        <v>6</v>
      </c>
      <c r="K35" s="2">
        <f t="shared" si="2"/>
        <v>7</v>
      </c>
      <c r="L35" s="2">
        <f t="shared" si="2"/>
        <v>8</v>
      </c>
    </row>
    <row r="36" spans="6:12" x14ac:dyDescent="0.25">
      <c r="F36" s="8">
        <v>3</v>
      </c>
      <c r="G36" s="2">
        <f t="shared" si="2"/>
        <v>4</v>
      </c>
      <c r="H36" s="2">
        <f t="shared" si="2"/>
        <v>5</v>
      </c>
      <c r="I36" s="2">
        <f t="shared" si="2"/>
        <v>6</v>
      </c>
      <c r="J36" s="2">
        <f t="shared" si="2"/>
        <v>7</v>
      </c>
      <c r="K36" s="2">
        <f t="shared" si="2"/>
        <v>8</v>
      </c>
      <c r="L36" s="2">
        <f t="shared" si="2"/>
        <v>9</v>
      </c>
    </row>
    <row r="37" spans="6:12" x14ac:dyDescent="0.25">
      <c r="F37" s="8">
        <v>4</v>
      </c>
      <c r="G37" s="2">
        <f t="shared" si="2"/>
        <v>5</v>
      </c>
      <c r="H37" s="2">
        <f t="shared" si="2"/>
        <v>6</v>
      </c>
      <c r="I37" s="2">
        <f t="shared" si="2"/>
        <v>7</v>
      </c>
      <c r="J37" s="2">
        <f t="shared" si="2"/>
        <v>8</v>
      </c>
      <c r="K37" s="2">
        <f t="shared" si="2"/>
        <v>9</v>
      </c>
      <c r="L37" s="2">
        <f t="shared" si="2"/>
        <v>10</v>
      </c>
    </row>
    <row r="38" spans="6:12" x14ac:dyDescent="0.25">
      <c r="F38" s="8">
        <v>5</v>
      </c>
      <c r="G38" s="2">
        <f t="shared" si="2"/>
        <v>6</v>
      </c>
      <c r="H38" s="2">
        <f t="shared" si="2"/>
        <v>7</v>
      </c>
      <c r="I38" s="2">
        <f t="shared" si="2"/>
        <v>8</v>
      </c>
      <c r="J38" s="2">
        <f t="shared" si="2"/>
        <v>9</v>
      </c>
      <c r="K38" s="2">
        <f t="shared" si="2"/>
        <v>10</v>
      </c>
      <c r="L38" s="2">
        <f t="shared" si="2"/>
        <v>11</v>
      </c>
    </row>
    <row r="39" spans="6:12" ht="15.75" thickBot="1" x14ac:dyDescent="0.3">
      <c r="F39" s="9">
        <v>6</v>
      </c>
      <c r="G39" s="2">
        <f t="shared" si="2"/>
        <v>7</v>
      </c>
      <c r="H39" s="2">
        <f t="shared" si="2"/>
        <v>8</v>
      </c>
      <c r="I39" s="2">
        <f t="shared" si="2"/>
        <v>9</v>
      </c>
      <c r="J39" s="2">
        <f t="shared" si="2"/>
        <v>10</v>
      </c>
      <c r="K39" s="2">
        <f t="shared" si="2"/>
        <v>11</v>
      </c>
      <c r="L39" s="2">
        <f t="shared" si="2"/>
        <v>12</v>
      </c>
    </row>
  </sheetData>
  <mergeCells count="5">
    <mergeCell ref="C11:G11"/>
    <mergeCell ref="C1:I1"/>
    <mergeCell ref="A13:C13"/>
    <mergeCell ref="F32:L32"/>
    <mergeCell ref="N2:O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2013-09-24T05:40:39Z</dcterms:created>
  <dcterms:modified xsi:type="dcterms:W3CDTF">2013-09-24T07:23:23Z</dcterms:modified>
</cp:coreProperties>
</file>