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201"/>
  <workbookPr defaultThemeVersion="166925"/>
  <mc:AlternateContent xmlns:mc="http://schemas.openxmlformats.org/markup-compatibility/2006">
    <mc:Choice Requires="x15">
      <x15ac:absPath xmlns:x15ac="http://schemas.microsoft.com/office/spreadsheetml/2010/11/ac" url="C:\Users\Sergi\Desktop\"/>
    </mc:Choice>
  </mc:AlternateContent>
  <bookViews>
    <workbookView xWindow="0" yWindow="0" windowWidth="28800" windowHeight="13275"/>
  </bookViews>
  <sheets>
    <sheet name="Ork Army List Builder" sheetId="3" r:id="rId1"/>
    <sheet name="Point Cost Data" sheetId="1" r:id="rId2"/>
  </sheets>
  <externalReferences>
    <externalReference r:id="rId3"/>
  </externalReferenc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77" i="3" l="1"/>
  <c r="E76" i="3"/>
  <c r="E75" i="3"/>
  <c r="E74" i="3"/>
  <c r="X27" i="3" s="1"/>
  <c r="E73" i="3"/>
  <c r="E72" i="3"/>
  <c r="E71" i="3"/>
  <c r="E70" i="3"/>
  <c r="E69" i="3"/>
  <c r="E68" i="3"/>
  <c r="E67" i="3"/>
  <c r="E66" i="3"/>
  <c r="E65" i="3"/>
  <c r="AJ64" i="3"/>
  <c r="AG64" i="3"/>
  <c r="AD64" i="3"/>
  <c r="AA64" i="3"/>
  <c r="X64" i="3"/>
  <c r="U64" i="3"/>
  <c r="R64" i="3"/>
  <c r="O64" i="3"/>
  <c r="I64" i="3"/>
  <c r="E64" i="3"/>
  <c r="AJ63" i="3"/>
  <c r="AG63" i="3"/>
  <c r="AD63" i="3"/>
  <c r="AA63" i="3"/>
  <c r="X63" i="3"/>
  <c r="U63" i="3"/>
  <c r="R63" i="3"/>
  <c r="O63" i="3"/>
  <c r="I63" i="3"/>
  <c r="E63" i="3"/>
  <c r="AJ62" i="3"/>
  <c r="AG62" i="3"/>
  <c r="AD62" i="3"/>
  <c r="AA62" i="3"/>
  <c r="X62" i="3"/>
  <c r="U62" i="3"/>
  <c r="R62" i="3"/>
  <c r="O62" i="3"/>
  <c r="I62" i="3"/>
  <c r="E62" i="3"/>
  <c r="AJ31" i="3" s="1"/>
  <c r="AJ61" i="3"/>
  <c r="AG61" i="3"/>
  <c r="AD61" i="3"/>
  <c r="AA61" i="3"/>
  <c r="X61" i="3"/>
  <c r="U61" i="3"/>
  <c r="R61" i="3"/>
  <c r="O61" i="3"/>
  <c r="I61" i="3"/>
  <c r="E61" i="3"/>
  <c r="AJ60" i="3"/>
  <c r="AG60" i="3"/>
  <c r="AD60" i="3"/>
  <c r="AA60" i="3"/>
  <c r="X60" i="3"/>
  <c r="U60" i="3"/>
  <c r="R60" i="3"/>
  <c r="O60" i="3"/>
  <c r="I60" i="3"/>
  <c r="E60" i="3"/>
  <c r="AJ59" i="3"/>
  <c r="AG59" i="3"/>
  <c r="AD59" i="3"/>
  <c r="AA59" i="3"/>
  <c r="X59" i="3"/>
  <c r="U59" i="3"/>
  <c r="R59" i="3"/>
  <c r="O59" i="3"/>
  <c r="I59" i="3"/>
  <c r="E59" i="3"/>
  <c r="AJ58" i="3"/>
  <c r="AG58" i="3"/>
  <c r="AD58" i="3"/>
  <c r="AA58" i="3"/>
  <c r="X58" i="3"/>
  <c r="U58" i="3"/>
  <c r="R58" i="3"/>
  <c r="O58" i="3"/>
  <c r="I58" i="3"/>
  <c r="E58" i="3"/>
  <c r="AJ57" i="3"/>
  <c r="AG57" i="3"/>
  <c r="AD57" i="3"/>
  <c r="AA57" i="3"/>
  <c r="X57" i="3"/>
  <c r="U57" i="3"/>
  <c r="R57" i="3"/>
  <c r="O57" i="3"/>
  <c r="I57" i="3"/>
  <c r="E57" i="3"/>
  <c r="AJ56" i="3"/>
  <c r="AG56" i="3"/>
  <c r="AD56" i="3"/>
  <c r="AA56" i="3"/>
  <c r="X56" i="3"/>
  <c r="U56" i="3"/>
  <c r="R56" i="3"/>
  <c r="O56" i="3"/>
  <c r="I56" i="3"/>
  <c r="E56" i="3"/>
  <c r="AJ55" i="3"/>
  <c r="AG55" i="3"/>
  <c r="AD55" i="3"/>
  <c r="AA55" i="3"/>
  <c r="X55" i="3"/>
  <c r="U55" i="3"/>
  <c r="R55" i="3"/>
  <c r="O55" i="3"/>
  <c r="I55" i="3"/>
  <c r="E55" i="3"/>
  <c r="C55" i="3"/>
  <c r="AJ54" i="3"/>
  <c r="AG54" i="3"/>
  <c r="AD54" i="3"/>
  <c r="AA54" i="3"/>
  <c r="X54" i="3"/>
  <c r="U54" i="3"/>
  <c r="R54" i="3"/>
  <c r="O54" i="3"/>
  <c r="I54" i="3"/>
  <c r="E54" i="3"/>
  <c r="AJ53" i="3"/>
  <c r="AG53" i="3"/>
  <c r="AD53" i="3"/>
  <c r="AA53" i="3"/>
  <c r="X53" i="3"/>
  <c r="U53" i="3"/>
  <c r="R53" i="3"/>
  <c r="O53" i="3"/>
  <c r="I53" i="3"/>
  <c r="G52" i="3" s="1"/>
  <c r="E53" i="3"/>
  <c r="C53" i="3"/>
  <c r="L42" i="3" s="1"/>
  <c r="E52" i="3"/>
  <c r="C52" i="3"/>
  <c r="E51" i="3"/>
  <c r="C51" i="3"/>
  <c r="AJ50" i="3"/>
  <c r="AG50" i="3"/>
  <c r="AD50" i="3"/>
  <c r="AA50" i="3"/>
  <c r="X50" i="3"/>
  <c r="U50" i="3"/>
  <c r="R50" i="3"/>
  <c r="O50" i="3"/>
  <c r="I50" i="3"/>
  <c r="E50" i="3"/>
  <c r="C50" i="3"/>
  <c r="AJ49" i="3"/>
  <c r="AG49" i="3"/>
  <c r="AD49" i="3"/>
  <c r="AA49" i="3"/>
  <c r="X49" i="3"/>
  <c r="U49" i="3"/>
  <c r="R49" i="3"/>
  <c r="O49" i="3"/>
  <c r="I49" i="3"/>
  <c r="G48" i="3" s="1"/>
  <c r="E49" i="3"/>
  <c r="C49" i="3"/>
  <c r="E48" i="3"/>
  <c r="X37" i="3" s="1"/>
  <c r="C48" i="3"/>
  <c r="E47" i="3"/>
  <c r="C47" i="3"/>
  <c r="AK46" i="3"/>
  <c r="AJ46" i="3"/>
  <c r="AG46" i="3"/>
  <c r="AD46" i="3"/>
  <c r="AA46" i="3"/>
  <c r="X46" i="3"/>
  <c r="U46" i="3"/>
  <c r="R46" i="3"/>
  <c r="O46" i="3"/>
  <c r="L46" i="3"/>
  <c r="I46" i="3"/>
  <c r="E46" i="3"/>
  <c r="C46" i="3"/>
  <c r="AK45" i="3"/>
  <c r="AJ45" i="3"/>
  <c r="AG45" i="3"/>
  <c r="AD45" i="3"/>
  <c r="AA45" i="3"/>
  <c r="X45" i="3"/>
  <c r="U45" i="3"/>
  <c r="R45" i="3"/>
  <c r="O45" i="3"/>
  <c r="L45" i="3"/>
  <c r="I45" i="3"/>
  <c r="E45" i="3"/>
  <c r="C45" i="3"/>
  <c r="AJ44" i="3"/>
  <c r="AG44" i="3"/>
  <c r="AA44" i="3"/>
  <c r="U44" i="3"/>
  <c r="O44" i="3"/>
  <c r="L44" i="3"/>
  <c r="I44" i="3"/>
  <c r="E44" i="3"/>
  <c r="AG43" i="3"/>
  <c r="AD43" i="3"/>
  <c r="AA43" i="3"/>
  <c r="X43" i="3"/>
  <c r="U43" i="3"/>
  <c r="R43" i="3"/>
  <c r="O43" i="3"/>
  <c r="L43" i="3"/>
  <c r="I43" i="3"/>
  <c r="E43" i="3"/>
  <c r="C43" i="3"/>
  <c r="AJ42" i="3"/>
  <c r="AG42" i="3"/>
  <c r="AD42" i="3"/>
  <c r="AA42" i="3"/>
  <c r="X42" i="3"/>
  <c r="U42" i="3"/>
  <c r="R42" i="3"/>
  <c r="O42" i="3"/>
  <c r="I42" i="3"/>
  <c r="E42" i="3"/>
  <c r="C42" i="3"/>
  <c r="L50" i="3" s="1"/>
  <c r="AK50" i="3" s="1"/>
  <c r="E41" i="3"/>
  <c r="C41" i="3"/>
  <c r="E40" i="3"/>
  <c r="C40" i="3"/>
  <c r="L49" i="3" s="1"/>
  <c r="AK39" i="3"/>
  <c r="AJ39" i="3"/>
  <c r="AG39" i="3"/>
  <c r="AD39" i="3"/>
  <c r="AA39" i="3"/>
  <c r="X39" i="3"/>
  <c r="U39" i="3"/>
  <c r="R39" i="3"/>
  <c r="O39" i="3"/>
  <c r="L39" i="3"/>
  <c r="I39" i="3"/>
  <c r="E39" i="3"/>
  <c r="AK38" i="3"/>
  <c r="AJ38" i="3"/>
  <c r="AG38" i="3"/>
  <c r="AD38" i="3"/>
  <c r="AA38" i="3"/>
  <c r="X38" i="3"/>
  <c r="U38" i="3"/>
  <c r="R38" i="3"/>
  <c r="O38" i="3"/>
  <c r="L38" i="3"/>
  <c r="I38" i="3"/>
  <c r="E38" i="3"/>
  <c r="C38" i="3"/>
  <c r="AJ37" i="3"/>
  <c r="AG37" i="3"/>
  <c r="AD37" i="3"/>
  <c r="AA37" i="3"/>
  <c r="U37" i="3"/>
  <c r="R37" i="3"/>
  <c r="O37" i="3"/>
  <c r="I37" i="3"/>
  <c r="E37" i="3"/>
  <c r="C37" i="3"/>
  <c r="AJ36" i="3"/>
  <c r="AG36" i="3"/>
  <c r="AD36" i="3"/>
  <c r="AA36" i="3"/>
  <c r="X36" i="3"/>
  <c r="U36" i="3"/>
  <c r="R36" i="3"/>
  <c r="O36" i="3"/>
  <c r="L36" i="3"/>
  <c r="I36" i="3"/>
  <c r="E36" i="3"/>
  <c r="C36" i="3"/>
  <c r="AJ35" i="3"/>
  <c r="AG35" i="3"/>
  <c r="AD35" i="3"/>
  <c r="AA35" i="3"/>
  <c r="U35" i="3"/>
  <c r="R35" i="3"/>
  <c r="O35" i="3"/>
  <c r="I35" i="3"/>
  <c r="G34" i="3" s="1"/>
  <c r="E35" i="3"/>
  <c r="C35" i="3"/>
  <c r="E34" i="3"/>
  <c r="C34" i="3"/>
  <c r="E33" i="3"/>
  <c r="C33" i="3"/>
  <c r="L37" i="3" s="1"/>
  <c r="AK32" i="3"/>
  <c r="AJ32" i="3"/>
  <c r="AG32" i="3"/>
  <c r="AD32" i="3"/>
  <c r="AA32" i="3"/>
  <c r="X32" i="3"/>
  <c r="U32" i="3"/>
  <c r="R32" i="3"/>
  <c r="O32" i="3"/>
  <c r="L32" i="3"/>
  <c r="I32" i="3"/>
  <c r="E32" i="3"/>
  <c r="AG31" i="3"/>
  <c r="AD31" i="3"/>
  <c r="AA31" i="3"/>
  <c r="X31" i="3"/>
  <c r="U31" i="3"/>
  <c r="R31" i="3"/>
  <c r="O31" i="3"/>
  <c r="I31" i="3"/>
  <c r="E31" i="3"/>
  <c r="C31" i="3"/>
  <c r="L53" i="3" s="1"/>
  <c r="AK53" i="3" s="1"/>
  <c r="AJ30" i="3"/>
  <c r="AG30" i="3"/>
  <c r="AD30" i="3"/>
  <c r="AA30" i="3"/>
  <c r="X30" i="3"/>
  <c r="U30" i="3"/>
  <c r="O30" i="3"/>
  <c r="I30" i="3"/>
  <c r="E30" i="3"/>
  <c r="AJ29" i="3"/>
  <c r="AG29" i="3"/>
  <c r="AD29" i="3"/>
  <c r="AA29" i="3"/>
  <c r="X29" i="3"/>
  <c r="U29" i="3"/>
  <c r="O29" i="3"/>
  <c r="I29" i="3"/>
  <c r="E29" i="3"/>
  <c r="C29" i="3"/>
  <c r="L15" i="3" s="1"/>
  <c r="AJ28" i="3"/>
  <c r="AG28" i="3"/>
  <c r="AD28" i="3"/>
  <c r="AA28" i="3"/>
  <c r="X28" i="3"/>
  <c r="U28" i="3"/>
  <c r="O28" i="3"/>
  <c r="I28" i="3"/>
  <c r="E28" i="3"/>
  <c r="C28" i="3"/>
  <c r="AJ27" i="3"/>
  <c r="AG27" i="3"/>
  <c r="AA27" i="3"/>
  <c r="U27" i="3"/>
  <c r="O27" i="3"/>
  <c r="I27" i="3"/>
  <c r="E27" i="3"/>
  <c r="AD27" i="3" s="1"/>
  <c r="AJ26" i="3"/>
  <c r="AG26" i="3"/>
  <c r="AD26" i="3"/>
  <c r="AA26" i="3"/>
  <c r="X26" i="3"/>
  <c r="U26" i="3"/>
  <c r="R26" i="3"/>
  <c r="O26" i="3"/>
  <c r="I26" i="3"/>
  <c r="E26" i="3"/>
  <c r="R27" i="3" s="1"/>
  <c r="C26" i="3"/>
  <c r="L30" i="3" s="1"/>
  <c r="AJ25" i="3"/>
  <c r="AG25" i="3"/>
  <c r="AD25" i="3"/>
  <c r="AA25" i="3"/>
  <c r="X25" i="3"/>
  <c r="U25" i="3"/>
  <c r="R25" i="3"/>
  <c r="O25" i="3"/>
  <c r="L25" i="3"/>
  <c r="I25" i="3"/>
  <c r="E25" i="3"/>
  <c r="C25" i="3"/>
  <c r="E24" i="3"/>
  <c r="AD44" i="3" s="1"/>
  <c r="C24" i="3"/>
  <c r="E23" i="3"/>
  <c r="C23" i="3"/>
  <c r="AK22" i="3"/>
  <c r="AJ22" i="3"/>
  <c r="AG22" i="3"/>
  <c r="AD22" i="3"/>
  <c r="AA22" i="3"/>
  <c r="X22" i="3"/>
  <c r="U22" i="3"/>
  <c r="R22" i="3"/>
  <c r="O22" i="3"/>
  <c r="L22" i="3"/>
  <c r="I22" i="3"/>
  <c r="E22" i="3"/>
  <c r="C22" i="3"/>
  <c r="L31" i="3" s="1"/>
  <c r="AK21" i="3"/>
  <c r="AJ21" i="3"/>
  <c r="AG21" i="3"/>
  <c r="AD21" i="3"/>
  <c r="AA21" i="3"/>
  <c r="X21" i="3"/>
  <c r="U21" i="3"/>
  <c r="R21" i="3"/>
  <c r="O21" i="3"/>
  <c r="L21" i="3"/>
  <c r="I21" i="3"/>
  <c r="E21" i="3"/>
  <c r="C21" i="3"/>
  <c r="L27" i="3" s="1"/>
  <c r="AK20" i="3"/>
  <c r="AJ20" i="3"/>
  <c r="AG20" i="3"/>
  <c r="AD20" i="3"/>
  <c r="AA20" i="3"/>
  <c r="X20" i="3"/>
  <c r="U20" i="3"/>
  <c r="R20" i="3"/>
  <c r="O20" i="3"/>
  <c r="L20" i="3"/>
  <c r="I20" i="3"/>
  <c r="E20" i="3"/>
  <c r="C20" i="3"/>
  <c r="AK19" i="3"/>
  <c r="AJ19" i="3"/>
  <c r="AG19" i="3"/>
  <c r="AD19" i="3"/>
  <c r="AA19" i="3"/>
  <c r="X19" i="3"/>
  <c r="U19" i="3"/>
  <c r="R19" i="3"/>
  <c r="O19" i="3"/>
  <c r="L19" i="3"/>
  <c r="I19" i="3"/>
  <c r="E19" i="3"/>
  <c r="C19" i="3"/>
  <c r="AK18" i="3"/>
  <c r="AJ18" i="3"/>
  <c r="AG18" i="3"/>
  <c r="AD18" i="3"/>
  <c r="AA18" i="3"/>
  <c r="X18" i="3"/>
  <c r="U18" i="3"/>
  <c r="R18" i="3"/>
  <c r="O18" i="3"/>
  <c r="L18" i="3"/>
  <c r="I18" i="3"/>
  <c r="E18" i="3"/>
  <c r="C18" i="3"/>
  <c r="L26" i="3" s="1"/>
  <c r="AK17" i="3"/>
  <c r="AJ17" i="3"/>
  <c r="AG17" i="3"/>
  <c r="AD17" i="3"/>
  <c r="AA17" i="3"/>
  <c r="X17" i="3"/>
  <c r="U17" i="3"/>
  <c r="R17" i="3"/>
  <c r="O17" i="3"/>
  <c r="L17" i="3"/>
  <c r="I17" i="3"/>
  <c r="E17" i="3"/>
  <c r="C17" i="3"/>
  <c r="AJ16" i="3"/>
  <c r="AG16" i="3"/>
  <c r="AD16" i="3"/>
  <c r="AA16" i="3"/>
  <c r="X16" i="3"/>
  <c r="U16" i="3"/>
  <c r="R16" i="3"/>
  <c r="O16" i="3"/>
  <c r="I16" i="3"/>
  <c r="E16" i="3"/>
  <c r="R44" i="3" s="1"/>
  <c r="C16" i="3"/>
  <c r="AJ15" i="3"/>
  <c r="AG15" i="3"/>
  <c r="AD15" i="3"/>
  <c r="AA15" i="3"/>
  <c r="X15" i="3"/>
  <c r="U15" i="3"/>
  <c r="R15" i="3"/>
  <c r="O15" i="3"/>
  <c r="I15" i="3"/>
  <c r="E15" i="3"/>
  <c r="X44" i="3" s="1"/>
  <c r="C15" i="3"/>
  <c r="AJ14" i="3"/>
  <c r="AG14" i="3"/>
  <c r="AD14" i="3"/>
  <c r="AA14" i="3"/>
  <c r="X14" i="3"/>
  <c r="U14" i="3"/>
  <c r="R14" i="3"/>
  <c r="O14" i="3"/>
  <c r="L14" i="3"/>
  <c r="I14" i="3"/>
  <c r="E14" i="3"/>
  <c r="AJ13" i="3"/>
  <c r="AG13" i="3"/>
  <c r="AD13" i="3"/>
  <c r="AA13" i="3"/>
  <c r="X13" i="3"/>
  <c r="U13" i="3"/>
  <c r="R13" i="3"/>
  <c r="O13" i="3"/>
  <c r="L13" i="3"/>
  <c r="I13" i="3"/>
  <c r="E13" i="3"/>
  <c r="C13" i="3"/>
  <c r="L7" i="3" s="1"/>
  <c r="AJ12" i="3"/>
  <c r="AG12" i="3"/>
  <c r="AD12" i="3"/>
  <c r="AA12" i="3"/>
  <c r="X12" i="3"/>
  <c r="U12" i="3"/>
  <c r="R12" i="3"/>
  <c r="O12" i="3"/>
  <c r="L12" i="3"/>
  <c r="I12" i="3"/>
  <c r="E12" i="3"/>
  <c r="C12" i="3"/>
  <c r="AJ11" i="3"/>
  <c r="AG11" i="3"/>
  <c r="AD11" i="3"/>
  <c r="AA11" i="3"/>
  <c r="X11" i="3"/>
  <c r="U11" i="3"/>
  <c r="R11" i="3"/>
  <c r="O11" i="3"/>
  <c r="L11" i="3"/>
  <c r="AK11" i="3" s="1"/>
  <c r="I11" i="3"/>
  <c r="G10" i="3" s="1"/>
  <c r="E11" i="3"/>
  <c r="C11" i="3"/>
  <c r="E10" i="3"/>
  <c r="C10" i="3"/>
  <c r="L4" i="3" s="1"/>
  <c r="E9" i="3"/>
  <c r="C9" i="3"/>
  <c r="AJ8" i="3"/>
  <c r="AG8" i="3"/>
  <c r="AD8" i="3"/>
  <c r="AA8" i="3"/>
  <c r="X8" i="3"/>
  <c r="U8" i="3"/>
  <c r="R8" i="3"/>
  <c r="O8" i="3"/>
  <c r="L8" i="3"/>
  <c r="I8" i="3"/>
  <c r="E8" i="3"/>
  <c r="C8" i="3"/>
  <c r="L5" i="3" s="1"/>
  <c r="AJ7" i="3"/>
  <c r="AG7" i="3"/>
  <c r="AD7" i="3"/>
  <c r="AA7" i="3"/>
  <c r="X7" i="3"/>
  <c r="U7" i="3"/>
  <c r="R7" i="3"/>
  <c r="O7" i="3"/>
  <c r="I7" i="3"/>
  <c r="E7" i="3"/>
  <c r="R30" i="3" s="1"/>
  <c r="C7" i="3"/>
  <c r="AJ6" i="3"/>
  <c r="AG6" i="3"/>
  <c r="AD6" i="3"/>
  <c r="AA6" i="3"/>
  <c r="X6" i="3"/>
  <c r="U6" i="3"/>
  <c r="R6" i="3"/>
  <c r="O6" i="3"/>
  <c r="L6" i="3"/>
  <c r="I6" i="3"/>
  <c r="E6" i="3"/>
  <c r="C6" i="3"/>
  <c r="AJ5" i="3"/>
  <c r="AG5" i="3"/>
  <c r="AD5" i="3"/>
  <c r="AA5" i="3"/>
  <c r="X5" i="3"/>
  <c r="U5" i="3"/>
  <c r="R5" i="3"/>
  <c r="O5" i="3"/>
  <c r="I5" i="3"/>
  <c r="E5" i="3"/>
  <c r="C5" i="3"/>
  <c r="AJ4" i="3"/>
  <c r="AG4" i="3"/>
  <c r="AD4" i="3"/>
  <c r="AA4" i="3"/>
  <c r="X4" i="3"/>
  <c r="U4" i="3"/>
  <c r="R4" i="3"/>
  <c r="O4" i="3"/>
  <c r="I4" i="3"/>
  <c r="E4" i="3"/>
  <c r="C4" i="3"/>
  <c r="E3" i="3"/>
  <c r="AJ43" i="3" s="1"/>
  <c r="C3" i="3"/>
  <c r="AK8" i="3" l="1"/>
  <c r="AK14" i="3"/>
  <c r="AK15" i="3"/>
  <c r="AK25" i="3"/>
  <c r="L28" i="3"/>
  <c r="AK28" i="3" s="1"/>
  <c r="AK49" i="3"/>
  <c r="AK47" i="3" s="1"/>
  <c r="L63" i="3"/>
  <c r="AK63" i="3" s="1"/>
  <c r="AK13" i="3"/>
  <c r="L57" i="3"/>
  <c r="AK57" i="3" s="1"/>
  <c r="AK6" i="3"/>
  <c r="AK26" i="3"/>
  <c r="R28" i="3"/>
  <c r="AK4" i="3"/>
  <c r="AK36" i="3"/>
  <c r="L61" i="3"/>
  <c r="AK61" i="3" s="1"/>
  <c r="AK12" i="3"/>
  <c r="AK31" i="3"/>
  <c r="L55" i="3"/>
  <c r="AK55" i="3" s="1"/>
  <c r="AK5" i="3"/>
  <c r="AK42" i="3"/>
  <c r="L59" i="3"/>
  <c r="AK59" i="3" s="1"/>
  <c r="AK7" i="3"/>
  <c r="AK2" i="3"/>
  <c r="AK30" i="3"/>
  <c r="AK43" i="3"/>
  <c r="AK40" i="3" s="1"/>
  <c r="AK37" i="3"/>
  <c r="AK44" i="3"/>
  <c r="AK27" i="3"/>
  <c r="L29" i="3"/>
  <c r="L35" i="3"/>
  <c r="AK35" i="3" s="1"/>
  <c r="AK33" i="3" s="1"/>
  <c r="L54" i="3"/>
  <c r="AK54" i="3" s="1"/>
  <c r="G24" i="3"/>
  <c r="L56" i="3"/>
  <c r="AK56" i="3" s="1"/>
  <c r="L58" i="3"/>
  <c r="AK58" i="3" s="1"/>
  <c r="L60" i="3"/>
  <c r="AK60" i="3" s="1"/>
  <c r="L62" i="3"/>
  <c r="AK62" i="3" s="1"/>
  <c r="L64" i="3"/>
  <c r="AK64" i="3" s="1"/>
  <c r="G3" i="3"/>
  <c r="R29" i="3"/>
  <c r="G41" i="3"/>
  <c r="L16" i="3"/>
  <c r="AK16" i="3" s="1"/>
  <c r="X35" i="3"/>
  <c r="AK29" i="3" l="1"/>
  <c r="AK23" i="3" s="1"/>
  <c r="AK51" i="3"/>
  <c r="AK9" i="3"/>
  <c r="AK1" i="3" s="1"/>
</calcChain>
</file>

<file path=xl/sharedStrings.xml><?xml version="1.0" encoding="utf-8"?>
<sst xmlns="http://schemas.openxmlformats.org/spreadsheetml/2006/main" count="466" uniqueCount="149">
  <si>
    <t>Ammo Runt</t>
  </si>
  <si>
    <t>Battlewagon</t>
  </si>
  <si>
    <t>Big Gunz</t>
  </si>
  <si>
    <t>Big Mek</t>
  </si>
  <si>
    <t>Big Mek in Mega Armour</t>
  </si>
  <si>
    <t>Big Mek on Warbike</t>
  </si>
  <si>
    <t>Blitza-bommer</t>
  </si>
  <si>
    <t>Bomb Squig</t>
  </si>
  <si>
    <t>Boyz</t>
  </si>
  <si>
    <t>Burna Boyz</t>
  </si>
  <si>
    <t>Burna-bommer</t>
  </si>
  <si>
    <t>Dakkajet</t>
  </si>
  <si>
    <t>Deff Dreads</t>
  </si>
  <si>
    <t>Deffkoptas</t>
  </si>
  <si>
    <t>Flash Gitz</t>
  </si>
  <si>
    <t>Gorkanaut</t>
  </si>
  <si>
    <t>Gretchin</t>
  </si>
  <si>
    <t>Grot Gunners</t>
  </si>
  <si>
    <t>Grot Oiler</t>
  </si>
  <si>
    <t>Grot Orderly</t>
  </si>
  <si>
    <t>Killa Kans</t>
  </si>
  <si>
    <t>Kommandos</t>
  </si>
  <si>
    <t>Lootas</t>
  </si>
  <si>
    <t>Meganobz</t>
  </si>
  <si>
    <t>Mek</t>
  </si>
  <si>
    <t>Mek Gunz</t>
  </si>
  <si>
    <t>Morkanaut</t>
  </si>
  <si>
    <t>Nob with Waaagh! Banner</t>
  </si>
  <si>
    <t>Nobz</t>
  </si>
  <si>
    <t>Nobz on Warbikes</t>
  </si>
  <si>
    <t>Painboy</t>
  </si>
  <si>
    <t>Painboy on Warbike</t>
  </si>
  <si>
    <t>Runtherd</t>
  </si>
  <si>
    <t>Skorchas</t>
  </si>
  <si>
    <t>Stompa</t>
  </si>
  <si>
    <t>Stormboyz</t>
  </si>
  <si>
    <t>Tankbustas</t>
  </si>
  <si>
    <t>Trukk</t>
  </si>
  <si>
    <t>Warbikers</t>
  </si>
  <si>
    <t>Warboss</t>
  </si>
  <si>
    <t>Warboss in Mega Armour</t>
  </si>
  <si>
    <t>Warboss on Warbike</t>
  </si>
  <si>
    <t>Warbuggies</t>
  </si>
  <si>
    <t>Wartrakks</t>
  </si>
  <si>
    <t>Wazbom Blastajet</t>
  </si>
  <si>
    <t>Weirdboy</t>
  </si>
  <si>
    <t>Big shoota</t>
  </si>
  <si>
    <t>Bigbomm</t>
  </si>
  <si>
    <t>Boom bomb</t>
  </si>
  <si>
    <t>Bubblechukka</t>
  </si>
  <si>
    <t>Burna</t>
  </si>
  <si>
    <t>Burna bomb</t>
  </si>
  <si>
    <t>Dakkagun</t>
  </si>
  <si>
    <t>Deffgun</t>
  </si>
  <si>
    <t>Deffkannon</t>
  </si>
  <si>
    <t>Deffstorm mega-shoota</t>
  </si>
  <si>
    <t>Grot blasta</t>
  </si>
  <si>
    <t>Grotzooka</t>
  </si>
  <si>
    <t>Kannon</t>
  </si>
  <si>
    <t>Killkannon</t>
  </si>
  <si>
    <t>Kombi-weapon with rokkit launcha</t>
  </si>
  <si>
    <t>Kombi-weapon with skorcha</t>
  </si>
  <si>
    <t>Kopta rokkits</t>
  </si>
  <si>
    <t>Kustom mega-blasta</t>
  </si>
  <si>
    <t>Kustom mega-kannon</t>
  </si>
  <si>
    <t>Kustom mega-slugga</t>
  </si>
  <si>
    <t>Kustom shoota</t>
  </si>
  <si>
    <t>Lobba</t>
  </si>
  <si>
    <t>Rack of rokkits</t>
  </si>
  <si>
    <t>Rokkit launcha</t>
  </si>
  <si>
    <t>Pair of rokkit pistols</t>
  </si>
  <si>
    <t>Shokk attack gun</t>
  </si>
  <si>
    <t>Shoota</t>
  </si>
  <si>
    <t>Skorcha</t>
  </si>
  <si>
    <t>Skorcha missile</t>
  </si>
  <si>
    <t>Slugga</t>
  </si>
  <si>
    <t>Smasha gun</t>
  </si>
  <si>
    <t>Snazzgun</t>
  </si>
  <si>
    <t>Squigbomb</t>
  </si>
  <si>
    <t>Stikkbomb flinga</t>
  </si>
  <si>
    <t>Stikkbombs</t>
  </si>
  <si>
    <t>Supa shoota</t>
  </si>
  <si>
    <t>Supa gatler</t>
  </si>
  <si>
    <t>Supa-rokkit</t>
  </si>
  <si>
    <t>Tankbusta bombs</t>
  </si>
  <si>
    <t>Tellyport blasta</t>
  </si>
  <si>
    <t>Tellyport mega-blasta</t>
  </si>
  <si>
    <t>Traktor kannon</t>
  </si>
  <si>
    <t>Twin big shoota</t>
  </si>
  <si>
    <t>Wazbom mega-kannon</t>
  </si>
  <si>
    <t>Zzap gun</t>
  </si>
  <si>
    <t>Attack squig</t>
  </si>
  <si>
    <t>Big choppa</t>
  </si>
  <si>
    <t>Choppa</t>
  </si>
  <si>
    <t>Deff rolla</t>
  </si>
  <si>
    <t>Dread klaw</t>
  </si>
  <si>
    <t>Each subsequent dread klaw</t>
  </si>
  <si>
    <t>Grabba stikk</t>
  </si>
  <si>
    <t>Grabbin' klaw</t>
  </si>
  <si>
    <t>Grot-prod</t>
  </si>
  <si>
    <t>Kan klaw</t>
  </si>
  <si>
    <t>Killsaw</t>
  </si>
  <si>
    <t>Two killsaws</t>
  </si>
  <si>
    <t>Klaw of Gork (or possibly Mork)</t>
  </si>
  <si>
    <t>Mega-choppa</t>
  </si>
  <si>
    <t>Power klaw</t>
  </si>
  <si>
    <t>Power Stabba</t>
  </si>
  <si>
    <t>Spinnin' Blades</t>
  </si>
  <si>
    <t>Tankhammer</t>
  </si>
  <si>
    <t>Urty Syringe</t>
  </si>
  <si>
    <t>Waaagh! banner</t>
  </si>
  <si>
    <t>Weirdboy staff</t>
  </si>
  <si>
    <t>Wreckin' ball</t>
  </si>
  <si>
    <t>Cybork body</t>
  </si>
  <si>
    <t>Grot Lash</t>
  </si>
  <si>
    <t>Kustom force field</t>
  </si>
  <si>
    <t>Squig hound</t>
  </si>
  <si>
    <t>Boss Snikrot</t>
  </si>
  <si>
    <t>Boss Zagstruk</t>
  </si>
  <si>
    <t>Ghazghkull Thraka</t>
  </si>
  <si>
    <t>Kaptin Badrukk</t>
  </si>
  <si>
    <t>Mad Dok Grotsnik</t>
  </si>
  <si>
    <t>Raw Data</t>
  </si>
  <si>
    <t>Do not touch unless - Points cost get updated in future (change points costs in this sheet)</t>
  </si>
  <si>
    <t>Units</t>
  </si>
  <si>
    <t>Points</t>
  </si>
  <si>
    <t>Wargear</t>
  </si>
  <si>
    <t>Army</t>
  </si>
  <si>
    <t>HQ</t>
  </si>
  <si>
    <t>#</t>
  </si>
  <si>
    <t>Unit</t>
  </si>
  <si>
    <t>Tellyport Blasta</t>
  </si>
  <si>
    <t>Kustom Force Field</t>
  </si>
  <si>
    <t>Troops</t>
  </si>
  <si>
    <t>Power Klaw</t>
  </si>
  <si>
    <t>Big Choppa</t>
  </si>
  <si>
    <t>Elites</t>
  </si>
  <si>
    <t>Rokkit Launcha</t>
  </si>
  <si>
    <t>Transport</t>
  </si>
  <si>
    <t>Fast Attack</t>
  </si>
  <si>
    <t>Flyers</t>
  </si>
  <si>
    <t>Heavy Support</t>
  </si>
  <si>
    <t>Super Heavies</t>
  </si>
  <si>
    <t>Count of unit type --&gt;</t>
  </si>
  <si>
    <t>Checkboxes to toggle on/off --&gt;</t>
  </si>
  <si>
    <t>/!\ Make sure to include a number in the # column or the unit will not be counted</t>
  </si>
  <si>
    <t>/!\ Checkboxes to toggle wargear on/off also included, again make sure the wargear is spelled right</t>
  </si>
  <si>
    <t>/!\ Copy and paste the names from the Units and Wargear Column into the table on the right (VLOOKUP requires the exact name to find the point cost in the "point cost data" sheet)</t>
  </si>
  <si>
    <t>&lt;-- Total Points cost shown here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</si>
</sst>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sz val="11"/>
      <color rgb="FFFF0000"/>
      <name val="Calibri"/>
      <family val="2"/>
      <scheme val="minor"/>
    </font>
    <font>
      <sz val="11"/>
      <name val="Calibri"/>
      <family val="2"/>
      <scheme val="minor"/>
    </font>
    <font>
      <b/>
      <sz val="11"/>
      <name val="Calibri"/>
      <family val="2"/>
      <scheme val="minor"/>
    </font>
  </fonts>
  <fills count="6">
    <fill>
      <patternFill patternType="none"/>
    </fill>
    <fill>
      <patternFill patternType="gray125"/>
    </fill>
    <fill>
      <patternFill patternType="solid">
        <fgColor theme="9" tint="0.39997558519241921"/>
        <bgColor indexed="64"/>
      </patternFill>
    </fill>
    <fill>
      <patternFill patternType="solid">
        <fgColor theme="9" tint="0.59999389629810485"/>
        <bgColor indexed="64"/>
      </patternFill>
    </fill>
    <fill>
      <patternFill patternType="solid">
        <fgColor theme="1" tint="0.499984740745262"/>
        <bgColor indexed="64"/>
      </patternFill>
    </fill>
    <fill>
      <patternFill patternType="solid">
        <fgColor theme="8" tint="0.79998168889431442"/>
        <bgColor indexed="64"/>
      </patternFill>
    </fill>
  </fills>
  <borders count="34">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thin">
        <color theme="2" tint="-0.249977111117893"/>
      </right>
      <top/>
      <bottom style="thin">
        <color theme="2" tint="-0.249977111117893"/>
      </bottom>
      <diagonal/>
    </border>
    <border>
      <left style="thin">
        <color theme="2" tint="-0.249977111117893"/>
      </left>
      <right style="thin">
        <color theme="2" tint="-0.249977111117893"/>
      </right>
      <top/>
      <bottom style="thin">
        <color theme="2" tint="-0.249977111117893"/>
      </bottom>
      <diagonal/>
    </border>
    <border>
      <left style="thin">
        <color theme="2" tint="-0.249977111117893"/>
      </left>
      <right style="thin">
        <color indexed="64"/>
      </right>
      <top/>
      <bottom style="thin">
        <color theme="2" tint="-0.249977111117893"/>
      </bottom>
      <diagonal/>
    </border>
    <border>
      <left/>
      <right/>
      <top/>
      <bottom style="thin">
        <color theme="2" tint="-0.249977111117893"/>
      </bottom>
      <diagonal/>
    </border>
    <border>
      <left style="thin">
        <color indexed="64"/>
      </left>
      <right style="thin">
        <color theme="2" tint="-0.249977111117893"/>
      </right>
      <top style="thin">
        <color indexed="64"/>
      </top>
      <bottom style="thin">
        <color theme="2" tint="-0.249977111117893"/>
      </bottom>
      <diagonal/>
    </border>
    <border>
      <left style="thin">
        <color theme="2" tint="-0.249977111117893"/>
      </left>
      <right style="thin">
        <color theme="2" tint="-0.249977111117893"/>
      </right>
      <top style="thin">
        <color indexed="64"/>
      </top>
      <bottom style="thin">
        <color theme="2" tint="-0.249977111117893"/>
      </bottom>
      <diagonal/>
    </border>
    <border>
      <left style="thin">
        <color theme="2" tint="-0.249977111117893"/>
      </left>
      <right style="thin">
        <color indexed="64"/>
      </right>
      <top style="thin">
        <color indexed="64"/>
      </top>
      <bottom style="thin">
        <color theme="2" tint="-0.249977111117893"/>
      </bottom>
      <diagonal/>
    </border>
    <border>
      <left style="thin">
        <color indexed="64"/>
      </left>
      <right style="thin">
        <color indexed="64"/>
      </right>
      <top/>
      <bottom style="thin">
        <color theme="2" tint="-0.249977111117893"/>
      </bottom>
      <diagonal/>
    </border>
    <border>
      <left style="thin">
        <color indexed="64"/>
      </left>
      <right style="thin">
        <color theme="2" tint="-0.249977111117893"/>
      </right>
      <top style="thin">
        <color theme="2" tint="-0.249977111117893"/>
      </top>
      <bottom style="thin">
        <color theme="2" tint="-0.249977111117893"/>
      </bottom>
      <diagonal/>
    </border>
    <border>
      <left style="thin">
        <color theme="2" tint="-0.249977111117893"/>
      </left>
      <right style="thin">
        <color theme="2" tint="-0.249977111117893"/>
      </right>
      <top style="thin">
        <color theme="2" tint="-0.249977111117893"/>
      </top>
      <bottom style="thin">
        <color theme="2" tint="-0.249977111117893"/>
      </bottom>
      <diagonal/>
    </border>
    <border>
      <left style="thin">
        <color theme="2" tint="-0.249977111117893"/>
      </left>
      <right style="thin">
        <color indexed="64"/>
      </right>
      <top style="thin">
        <color theme="2" tint="-0.249977111117893"/>
      </top>
      <bottom style="thin">
        <color theme="2" tint="-0.249977111117893"/>
      </bottom>
      <diagonal/>
    </border>
    <border>
      <left/>
      <right/>
      <top style="thin">
        <color theme="2" tint="-0.249977111117893"/>
      </top>
      <bottom style="thin">
        <color theme="2" tint="-0.249977111117893"/>
      </bottom>
      <diagonal/>
    </border>
    <border>
      <left style="thin">
        <color indexed="64"/>
      </left>
      <right style="thin">
        <color indexed="64"/>
      </right>
      <top style="thin">
        <color theme="2" tint="-0.249977111117893"/>
      </top>
      <bottom style="thin">
        <color theme="2" tint="-0.249977111117893"/>
      </bottom>
      <diagonal/>
    </border>
    <border>
      <left style="thin">
        <color indexed="64"/>
      </left>
      <right style="thin">
        <color theme="2" tint="-0.249977111117893"/>
      </right>
      <top style="thin">
        <color theme="2" tint="-0.249977111117893"/>
      </top>
      <bottom/>
      <diagonal/>
    </border>
    <border>
      <left style="thin">
        <color theme="2" tint="-0.249977111117893"/>
      </left>
      <right style="thin">
        <color theme="2" tint="-0.249977111117893"/>
      </right>
      <top style="thin">
        <color theme="2" tint="-0.249977111117893"/>
      </top>
      <bottom/>
      <diagonal/>
    </border>
    <border>
      <left/>
      <right/>
      <top style="thin">
        <color theme="2" tint="-0.249977111117893"/>
      </top>
      <bottom/>
      <diagonal/>
    </border>
    <border>
      <left style="thin">
        <color indexed="64"/>
      </left>
      <right style="thin">
        <color theme="2" tint="-0.249977111117893"/>
      </right>
      <top style="thin">
        <color theme="2" tint="-0.249977111117893"/>
      </top>
      <bottom style="thin">
        <color indexed="64"/>
      </bottom>
      <diagonal/>
    </border>
    <border>
      <left style="thin">
        <color theme="2" tint="-0.249977111117893"/>
      </left>
      <right style="thin">
        <color theme="2" tint="-0.249977111117893"/>
      </right>
      <top style="thin">
        <color theme="2" tint="-0.249977111117893"/>
      </top>
      <bottom style="thin">
        <color indexed="64"/>
      </bottom>
      <diagonal/>
    </border>
    <border>
      <left style="thin">
        <color theme="2" tint="-0.249977111117893"/>
      </left>
      <right style="thin">
        <color indexed="64"/>
      </right>
      <top style="thin">
        <color theme="2" tint="-0.249977111117893"/>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theme="2" tint="-0.249977111117893"/>
      </bottom>
      <diagonal/>
    </border>
    <border>
      <left/>
      <right/>
      <top style="thin">
        <color indexed="64"/>
      </top>
      <bottom style="thin">
        <color theme="2" tint="-0.249977111117893"/>
      </bottom>
      <diagonal/>
    </border>
    <border>
      <left style="thin">
        <color indexed="64"/>
      </left>
      <right style="thin">
        <color indexed="64"/>
      </right>
      <top style="thin">
        <color theme="2" tint="-0.249977111117893"/>
      </top>
      <bottom style="thin">
        <color indexed="64"/>
      </bottom>
      <diagonal/>
    </border>
    <border>
      <left/>
      <right/>
      <top style="thin">
        <color theme="2" tint="-0.249977111117893"/>
      </top>
      <bottom style="thin">
        <color indexed="64"/>
      </bottom>
      <diagonal/>
    </border>
    <border>
      <left style="thin">
        <color indexed="64"/>
      </left>
      <right/>
      <top/>
      <bottom/>
      <diagonal/>
    </border>
  </borders>
  <cellStyleXfs count="1">
    <xf numFmtId="0" fontId="0" fillId="0" borderId="0"/>
  </cellStyleXfs>
  <cellXfs count="61">
    <xf numFmtId="0" fontId="0" fillId="0" borderId="0" xfId="0"/>
    <xf numFmtId="49" fontId="0" fillId="0" borderId="0" xfId="0" applyNumberFormat="1" applyFill="1" applyBorder="1" applyAlignment="1">
      <alignment horizontal="center"/>
    </xf>
    <xf numFmtId="0" fontId="0" fillId="0" borderId="0" xfId="0" applyFill="1" applyBorder="1"/>
    <xf numFmtId="0" fontId="0" fillId="0" borderId="1" xfId="0" applyBorder="1"/>
    <xf numFmtId="0" fontId="0" fillId="0" borderId="0" xfId="0" quotePrefix="1" applyFill="1" applyBorder="1"/>
    <xf numFmtId="0" fontId="0" fillId="0" borderId="1" xfId="0" applyFill="1" applyBorder="1"/>
    <xf numFmtId="49" fontId="0" fillId="0" borderId="0" xfId="0" applyNumberFormat="1" applyAlignment="1">
      <alignment horizontal="center"/>
    </xf>
    <xf numFmtId="0" fontId="1" fillId="0" borderId="0" xfId="0" applyFont="1" applyFill="1" applyBorder="1"/>
    <xf numFmtId="0" fontId="0" fillId="0" borderId="2" xfId="0" applyBorder="1"/>
    <xf numFmtId="0" fontId="0" fillId="0" borderId="3" xfId="0" applyBorder="1"/>
    <xf numFmtId="0" fontId="0" fillId="0" borderId="4" xfId="0" applyBorder="1"/>
    <xf numFmtId="0" fontId="3" fillId="0" borderId="2" xfId="0" applyFont="1" applyBorder="1"/>
    <xf numFmtId="0" fontId="2" fillId="3" borderId="2" xfId="0" applyFont="1" applyFill="1" applyBorder="1"/>
    <xf numFmtId="0" fontId="0" fillId="0" borderId="6" xfId="0" applyBorder="1"/>
    <xf numFmtId="0" fontId="0" fillId="0" borderId="7" xfId="0" applyBorder="1"/>
    <xf numFmtId="0" fontId="2" fillId="0" borderId="8" xfId="0" applyFont="1" applyBorder="1" applyAlignment="1">
      <alignment horizontal="center"/>
    </xf>
    <xf numFmtId="0" fontId="2" fillId="0" borderId="8" xfId="0" applyFont="1" applyBorder="1"/>
    <xf numFmtId="0" fontId="2" fillId="0" borderId="9" xfId="0" applyFont="1" applyBorder="1"/>
    <xf numFmtId="0" fontId="2" fillId="0" borderId="10" xfId="0" applyFont="1" applyBorder="1"/>
    <xf numFmtId="0" fontId="2" fillId="0" borderId="11" xfId="0" applyFont="1" applyBorder="1"/>
    <xf numFmtId="0" fontId="2" fillId="0" borderId="12" xfId="0" applyFont="1" applyBorder="1" applyAlignment="1">
      <alignment horizontal="center"/>
    </xf>
    <xf numFmtId="0" fontId="2" fillId="0" borderId="13" xfId="0" applyFont="1" applyBorder="1"/>
    <xf numFmtId="0" fontId="2" fillId="0" borderId="14" xfId="0" applyFont="1" applyBorder="1"/>
    <xf numFmtId="0" fontId="2" fillId="4" borderId="15" xfId="0" applyFont="1" applyFill="1" applyBorder="1"/>
    <xf numFmtId="0" fontId="2" fillId="5" borderId="16" xfId="0" applyFont="1" applyFill="1" applyBorder="1"/>
    <xf numFmtId="0" fontId="2" fillId="5" borderId="16" xfId="0" applyFont="1" applyFill="1" applyBorder="1" applyAlignment="1">
      <alignment horizontal="center"/>
    </xf>
    <xf numFmtId="0" fontId="2" fillId="5" borderId="17" xfId="0" applyFont="1" applyFill="1" applyBorder="1"/>
    <xf numFmtId="0" fontId="2" fillId="5" borderId="18" xfId="0" applyFont="1" applyFill="1" applyBorder="1"/>
    <xf numFmtId="0" fontId="2" fillId="5" borderId="19" xfId="0" applyFont="1" applyFill="1" applyBorder="1"/>
    <xf numFmtId="0" fontId="2" fillId="5" borderId="20" xfId="0" applyFont="1" applyFill="1" applyBorder="1"/>
    <xf numFmtId="0" fontId="2" fillId="5" borderId="21" xfId="0" applyFont="1" applyFill="1" applyBorder="1"/>
    <xf numFmtId="0" fontId="2" fillId="5" borderId="21" xfId="0" applyFont="1" applyFill="1" applyBorder="1" applyAlignment="1">
      <alignment horizontal="center"/>
    </xf>
    <xf numFmtId="0" fontId="2" fillId="5" borderId="22" xfId="0" applyFont="1" applyFill="1" applyBorder="1"/>
    <xf numFmtId="0" fontId="2" fillId="5" borderId="23" xfId="0" applyFont="1" applyFill="1" applyBorder="1"/>
    <xf numFmtId="0" fontId="2" fillId="5" borderId="24" xfId="0" applyFont="1" applyFill="1" applyBorder="1" applyAlignment="1">
      <alignment horizontal="center"/>
    </xf>
    <xf numFmtId="0" fontId="2" fillId="5" borderId="25" xfId="0" applyFont="1" applyFill="1" applyBorder="1"/>
    <xf numFmtId="0" fontId="2" fillId="5" borderId="26" xfId="0" applyFont="1" applyFill="1" applyBorder="1"/>
    <xf numFmtId="0" fontId="3" fillId="3" borderId="2" xfId="0" applyFont="1" applyFill="1" applyBorder="1"/>
    <xf numFmtId="0" fontId="0" fillId="0" borderId="6" xfId="0" applyFill="1" applyBorder="1"/>
    <xf numFmtId="0" fontId="0" fillId="0" borderId="7" xfId="0" applyFill="1" applyBorder="1"/>
    <xf numFmtId="0" fontId="0" fillId="0" borderId="27" xfId="0" applyFill="1" applyBorder="1"/>
    <xf numFmtId="0" fontId="0" fillId="0" borderId="28" xfId="0" applyFill="1" applyBorder="1"/>
    <xf numFmtId="0" fontId="0" fillId="0" borderId="27" xfId="0" applyBorder="1"/>
    <xf numFmtId="0" fontId="0" fillId="0" borderId="28" xfId="0" applyBorder="1"/>
    <xf numFmtId="0" fontId="2" fillId="0" borderId="12" xfId="0" applyFont="1" applyBorder="1"/>
    <xf numFmtId="0" fontId="2" fillId="0" borderId="29" xfId="0" applyFont="1" applyBorder="1"/>
    <xf numFmtId="0" fontId="2" fillId="0" borderId="30" xfId="0" applyFont="1" applyBorder="1"/>
    <xf numFmtId="0" fontId="2" fillId="4" borderId="4" xfId="0" applyFont="1" applyFill="1" applyBorder="1"/>
    <xf numFmtId="0" fontId="2" fillId="5" borderId="31" xfId="0" applyFont="1" applyFill="1" applyBorder="1"/>
    <xf numFmtId="0" fontId="2" fillId="5" borderId="24" xfId="0" applyFont="1" applyFill="1" applyBorder="1"/>
    <xf numFmtId="0" fontId="2" fillId="5" borderId="32" xfId="0" applyFont="1" applyFill="1" applyBorder="1"/>
    <xf numFmtId="0" fontId="0" fillId="0" borderId="6" xfId="0" quotePrefix="1" applyFill="1" applyBorder="1"/>
    <xf numFmtId="0" fontId="1" fillId="0" borderId="0" xfId="0" applyFont="1"/>
    <xf numFmtId="0" fontId="1" fillId="0" borderId="0" xfId="0" applyFont="1" applyAlignment="1">
      <alignment horizontal="right"/>
    </xf>
    <xf numFmtId="0" fontId="1" fillId="0" borderId="7" xfId="0" applyFont="1" applyBorder="1" applyAlignment="1">
      <alignment horizontal="left" wrapText="1"/>
    </xf>
    <xf numFmtId="0" fontId="1" fillId="0" borderId="6" xfId="0" applyFont="1" applyBorder="1" applyAlignment="1">
      <alignment horizontal="right" wrapText="1"/>
    </xf>
    <xf numFmtId="0" fontId="1" fillId="0" borderId="33" xfId="0" applyFont="1" applyBorder="1" applyAlignment="1">
      <alignment horizontal="left" wrapText="1"/>
    </xf>
    <xf numFmtId="0" fontId="0" fillId="2" borderId="5" xfId="0" applyFill="1" applyBorder="1" applyAlignment="1">
      <alignment horizontal="left"/>
    </xf>
    <xf numFmtId="0" fontId="0" fillId="2" borderId="3" xfId="0" applyFill="1" applyBorder="1" applyAlignment="1">
      <alignment horizontal="left"/>
    </xf>
    <xf numFmtId="0" fontId="2" fillId="3" borderId="2" xfId="0" applyFont="1" applyFill="1" applyBorder="1" applyAlignment="1">
      <alignment horizontal="center"/>
    </xf>
    <xf numFmtId="0" fontId="2" fillId="0" borderId="2" xfId="0" applyFont="1" applyBorder="1" applyAlignment="1">
      <alignment horizontal="center"/>
    </xf>
  </cellXfs>
  <cellStyles count="1">
    <cellStyle name="Normal" xfId="0" builtinId="0"/>
  </cellStyles>
  <dxfs count="51">
    <dxf>
      <font>
        <b/>
        <i val="0"/>
      </font>
      <fill>
        <patternFill>
          <bgColor theme="7" tint="0.59996337778862885"/>
        </patternFill>
      </fill>
    </dxf>
    <dxf>
      <font>
        <b/>
        <i val="0"/>
      </font>
      <fill>
        <patternFill>
          <bgColor theme="7" tint="0.59996337778862885"/>
        </patternFill>
      </fill>
    </dxf>
    <dxf>
      <font>
        <b/>
        <i val="0"/>
      </font>
      <fill>
        <patternFill>
          <bgColor theme="9" tint="0.39994506668294322"/>
        </patternFill>
      </fill>
    </dxf>
    <dxf>
      <font>
        <b/>
        <i val="0"/>
      </font>
      <fill>
        <patternFill>
          <bgColor theme="9" tint="0.39994506668294322"/>
        </patternFill>
      </fill>
    </dxf>
    <dxf>
      <font>
        <b/>
        <i val="0"/>
      </font>
      <fill>
        <patternFill>
          <bgColor theme="9" tint="0.39994506668294322"/>
        </patternFill>
      </fill>
    </dxf>
    <dxf>
      <font>
        <b/>
        <i val="0"/>
      </font>
      <fill>
        <patternFill>
          <bgColor theme="9" tint="0.39994506668294322"/>
        </patternFill>
      </fill>
    </dxf>
    <dxf>
      <font>
        <b/>
        <i val="0"/>
      </font>
      <fill>
        <patternFill>
          <bgColor theme="9" tint="0.39994506668294322"/>
        </patternFill>
      </fill>
    </dxf>
    <dxf>
      <font>
        <b/>
        <i val="0"/>
      </font>
      <fill>
        <patternFill>
          <bgColor theme="9" tint="0.39994506668294322"/>
        </patternFill>
      </fill>
    </dxf>
    <dxf>
      <font>
        <b/>
        <i val="0"/>
      </font>
      <fill>
        <patternFill>
          <bgColor theme="9" tint="0.39994506668294322"/>
        </patternFill>
      </fill>
    </dxf>
    <dxf>
      <font>
        <b/>
        <i val="0"/>
      </font>
      <fill>
        <patternFill>
          <bgColor theme="9" tint="0.39994506668294322"/>
        </patternFill>
      </fill>
    </dxf>
    <dxf>
      <font>
        <b/>
        <i val="0"/>
      </font>
      <fill>
        <patternFill>
          <bgColor theme="9" tint="0.39994506668294322"/>
        </patternFill>
      </fill>
    </dxf>
    <dxf>
      <font>
        <b/>
        <i val="0"/>
      </font>
      <fill>
        <patternFill>
          <bgColor theme="9" tint="0.39994506668294322"/>
        </patternFill>
      </fill>
    </dxf>
    <dxf>
      <font>
        <b/>
        <i val="0"/>
      </font>
      <fill>
        <patternFill>
          <bgColor theme="9" tint="0.39994506668294322"/>
        </patternFill>
      </fill>
    </dxf>
    <dxf>
      <font>
        <b/>
        <i val="0"/>
      </font>
      <fill>
        <patternFill>
          <bgColor theme="9" tint="0.39994506668294322"/>
        </patternFill>
      </fill>
    </dxf>
    <dxf>
      <font>
        <b/>
        <i val="0"/>
      </font>
      <fill>
        <patternFill>
          <bgColor theme="9" tint="0.39994506668294322"/>
        </patternFill>
      </fill>
    </dxf>
    <dxf>
      <font>
        <b/>
        <i val="0"/>
      </font>
      <fill>
        <patternFill>
          <bgColor theme="9" tint="0.39994506668294322"/>
        </patternFill>
      </fill>
    </dxf>
    <dxf>
      <fill>
        <patternFill>
          <bgColor theme="9" tint="-0.24994659260841701"/>
        </patternFill>
      </fill>
    </dxf>
    <dxf>
      <font>
        <b/>
        <i val="0"/>
      </font>
      <fill>
        <patternFill>
          <bgColor theme="9" tint="0.39994506668294322"/>
        </patternFill>
      </fill>
    </dxf>
    <dxf>
      <font>
        <b/>
        <i val="0"/>
      </font>
      <fill>
        <patternFill>
          <bgColor theme="9" tint="0.39994506668294322"/>
        </patternFill>
      </fill>
    </dxf>
    <dxf>
      <font>
        <b/>
        <i val="0"/>
      </font>
      <fill>
        <patternFill>
          <bgColor theme="7" tint="0.59996337778862885"/>
        </patternFill>
      </fill>
    </dxf>
    <dxf>
      <font>
        <b/>
        <i val="0"/>
      </font>
      <fill>
        <patternFill>
          <bgColor theme="5" tint="0.59996337778862885"/>
        </patternFill>
      </fill>
    </dxf>
    <dxf>
      <font>
        <b/>
        <i val="0"/>
      </font>
      <fill>
        <patternFill>
          <bgColor theme="7" tint="0.59996337778862885"/>
        </patternFill>
      </fill>
    </dxf>
    <dxf>
      <font>
        <b/>
        <i val="0"/>
      </font>
      <fill>
        <patternFill>
          <bgColor theme="5" tint="0.59996337778862885"/>
        </patternFill>
      </fill>
    </dxf>
    <dxf>
      <font>
        <b/>
        <i val="0"/>
      </font>
      <fill>
        <patternFill>
          <bgColor theme="7" tint="0.59996337778862885"/>
        </patternFill>
      </fill>
    </dxf>
    <dxf>
      <font>
        <b/>
        <i val="0"/>
      </font>
      <fill>
        <patternFill>
          <bgColor theme="5" tint="0.59996337778862885"/>
        </patternFill>
      </fill>
    </dxf>
    <dxf>
      <font>
        <b/>
        <i val="0"/>
      </font>
      <fill>
        <patternFill>
          <bgColor theme="7" tint="0.59996337778862885"/>
        </patternFill>
      </fill>
    </dxf>
    <dxf>
      <font>
        <b/>
        <i val="0"/>
      </font>
      <fill>
        <patternFill>
          <bgColor theme="5" tint="0.59996337778862885"/>
        </patternFill>
      </fill>
    </dxf>
    <dxf>
      <font>
        <b/>
        <i val="0"/>
      </font>
      <fill>
        <patternFill>
          <bgColor theme="7" tint="0.59996337778862885"/>
        </patternFill>
      </fill>
    </dxf>
    <dxf>
      <font>
        <b/>
        <i val="0"/>
      </font>
      <fill>
        <patternFill>
          <bgColor theme="5" tint="0.59996337778862885"/>
        </patternFill>
      </fill>
    </dxf>
    <dxf>
      <font>
        <b/>
        <i val="0"/>
      </font>
      <fill>
        <patternFill>
          <bgColor theme="7" tint="0.59996337778862885"/>
        </patternFill>
      </fill>
    </dxf>
    <dxf>
      <font>
        <b/>
        <i val="0"/>
      </font>
      <fill>
        <patternFill>
          <bgColor theme="5" tint="0.59996337778862885"/>
        </patternFill>
      </fill>
    </dxf>
    <dxf>
      <font>
        <b/>
        <i val="0"/>
      </font>
      <fill>
        <patternFill>
          <bgColor theme="7" tint="0.59996337778862885"/>
        </patternFill>
      </fill>
    </dxf>
    <dxf>
      <font>
        <b/>
        <i val="0"/>
      </font>
      <fill>
        <patternFill>
          <bgColor theme="5" tint="0.59996337778862885"/>
        </patternFill>
      </fill>
    </dxf>
    <dxf>
      <font>
        <b/>
        <i val="0"/>
      </font>
      <fill>
        <patternFill>
          <bgColor theme="7" tint="0.59996337778862885"/>
        </patternFill>
      </fill>
    </dxf>
    <dxf>
      <font>
        <b/>
        <i val="0"/>
      </font>
      <fill>
        <patternFill>
          <bgColor theme="5" tint="0.59996337778862885"/>
        </patternFill>
      </fill>
    </dxf>
    <dxf>
      <font>
        <b/>
        <i val="0"/>
      </font>
      <fill>
        <patternFill>
          <bgColor theme="7" tint="0.59996337778862885"/>
        </patternFill>
      </fill>
    </dxf>
    <dxf>
      <font>
        <b/>
        <i val="0"/>
      </font>
      <fill>
        <patternFill>
          <bgColor theme="5" tint="0.59996337778862885"/>
        </patternFill>
      </fill>
    </dxf>
    <dxf>
      <font>
        <b/>
        <i val="0"/>
      </font>
      <fill>
        <patternFill>
          <bgColor theme="7" tint="0.59996337778862885"/>
        </patternFill>
      </fill>
    </dxf>
    <dxf>
      <font>
        <b/>
        <i val="0"/>
      </font>
      <fill>
        <patternFill>
          <bgColor theme="5" tint="0.59996337778862885"/>
        </patternFill>
      </fill>
    </dxf>
    <dxf>
      <font>
        <b/>
        <i val="0"/>
      </font>
      <fill>
        <patternFill>
          <bgColor theme="7" tint="0.59996337778862885"/>
        </patternFill>
      </fill>
    </dxf>
    <dxf>
      <font>
        <b/>
        <i val="0"/>
      </font>
      <fill>
        <patternFill>
          <bgColor theme="5" tint="0.59996337778862885"/>
        </patternFill>
      </fill>
    </dxf>
    <dxf>
      <font>
        <b/>
        <i val="0"/>
      </font>
      <fill>
        <patternFill>
          <bgColor theme="7" tint="0.59996337778862885"/>
        </patternFill>
      </fill>
    </dxf>
    <dxf>
      <font>
        <b/>
        <i val="0"/>
      </font>
      <fill>
        <patternFill>
          <bgColor theme="5"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bgColor theme="5"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checked="Checked" fmlaLink="$H$4" lockText="1" noThreeD="1"/>
</file>

<file path=xl/ctrlProps/ctrlProp2.xml><?xml version="1.0" encoding="utf-8"?>
<formControlPr xmlns="http://schemas.microsoft.com/office/spreadsheetml/2009/9/main" objectType="CheckBox" checked="Checked" fmlaLink="$H$5" lockText="1" noThreeD="1"/>
</file>

<file path=xl/ctrlProps/ctrlProp3.xml><?xml version="1.0" encoding="utf-8"?>
<formControlPr xmlns="http://schemas.microsoft.com/office/spreadsheetml/2009/9/main" objectType="CheckBox" fmlaLink="$H$6" lockText="1" noThreeD="1"/>
</file>

<file path=xl/ctrlProps/ctrlProp4.xml><?xml version="1.0" encoding="utf-8"?>
<formControlPr xmlns="http://schemas.microsoft.com/office/spreadsheetml/2009/9/main" objectType="CheckBox" fmlaLink="$H$7" lockText="1" noThreeD="1"/>
</file>

<file path=xl/ctrlProps/ctrlProp5.xml><?xml version="1.0" encoding="utf-8"?>
<formControlPr xmlns="http://schemas.microsoft.com/office/spreadsheetml/2009/9/main" objectType="CheckBox" fmlaLink="$H$8" lockText="1" noThreeD="1"/>
</file>

<file path=xl/ctrlProps/ctrlProp6.xml><?xml version="1.0" encoding="utf-8"?>
<formControlPr xmlns="http://schemas.microsoft.com/office/spreadsheetml/2009/9/main" objectType="CheckBox" checked="Checked" fmlaLink="$H$11" lockText="1" noThreeD="1"/>
</file>

<file path=xl/ctrlProps/ctrlProp7.xml><?xml version="1.0" encoding="utf-8"?>
<formControlPr xmlns="http://schemas.microsoft.com/office/spreadsheetml/2009/9/main" objectType="CheckBox" checked="Checked" fmlaLink="$H$12" lockText="1" noThreeD="1"/>
</file>

<file path=xl/ctrlProps/ctrlProp8.xml><?xml version="1.0" encoding="utf-8"?>
<formControlPr xmlns="http://schemas.microsoft.com/office/spreadsheetml/2009/9/main" objectType="CheckBox" checked="Checked" fmlaLink="$H$13" lockText="1" noThreeD="1"/>
</file>

<file path=xl/ctrlProps/ctrlProp9.xml><?xml version="1.0" encoding="utf-8"?>
<formControlPr xmlns="http://schemas.microsoft.com/office/spreadsheetml/2009/9/main" objectType="CheckBox" checked="Checked" fmlaLink="$H$14" lockText="1" noThreeD="1"/>
</file>

<file path=xl/ctrlProps/ctrlProp10.xml><?xml version="1.0" encoding="utf-8"?>
<formControlPr xmlns="http://schemas.microsoft.com/office/spreadsheetml/2009/9/main" objectType="CheckBox" checked="Checked" fmlaLink="$H$15" lockText="1" noThreeD="1"/>
</file>

<file path=xl/ctrlProps/ctrlProp11.xml><?xml version="1.0" encoding="utf-8"?>
<formControlPr xmlns="http://schemas.microsoft.com/office/spreadsheetml/2009/9/main" objectType="CheckBox" fmlaLink="$H$16" lockText="1" noThreeD="1"/>
</file>

<file path=xl/ctrlProps/ctrlProp12.xml><?xml version="1.0" encoding="utf-8"?>
<formControlPr xmlns="http://schemas.microsoft.com/office/spreadsheetml/2009/9/main" objectType="CheckBox" fmlaLink="$H$17" lockText="1" noThreeD="1"/>
</file>

<file path=xl/ctrlProps/ctrlProp13.xml><?xml version="1.0" encoding="utf-8"?>
<formControlPr xmlns="http://schemas.microsoft.com/office/spreadsheetml/2009/9/main" objectType="CheckBox" fmlaLink="$H$18" lockText="1" noThreeD="1"/>
</file>

<file path=xl/ctrlProps/ctrlProp14.xml><?xml version="1.0" encoding="utf-8"?>
<formControlPr xmlns="http://schemas.microsoft.com/office/spreadsheetml/2009/9/main" objectType="CheckBox" fmlaLink="$H$19" lockText="1" noThreeD="1"/>
</file>

<file path=xl/ctrlProps/ctrlProp15.xml><?xml version="1.0" encoding="utf-8"?>
<formControlPr xmlns="http://schemas.microsoft.com/office/spreadsheetml/2009/9/main" objectType="CheckBox" fmlaLink="$H$20" lockText="1" noThreeD="1"/>
</file>

<file path=xl/ctrlProps/ctrlProp16.xml><?xml version="1.0" encoding="utf-8"?>
<formControlPr xmlns="http://schemas.microsoft.com/office/spreadsheetml/2009/9/main" objectType="CheckBox" fmlaLink="$H$21" lockText="1" noThreeD="1"/>
</file>

<file path=xl/ctrlProps/ctrlProp17.xml><?xml version="1.0" encoding="utf-8"?>
<formControlPr xmlns="http://schemas.microsoft.com/office/spreadsheetml/2009/9/main" objectType="CheckBox" fmlaLink="$H$22" lockText="1" noThreeD="1"/>
</file>

<file path=xl/ctrlProps/ctrlProp18.xml><?xml version="1.0" encoding="utf-8"?>
<formControlPr xmlns="http://schemas.microsoft.com/office/spreadsheetml/2009/9/main" objectType="CheckBox" checked="Checked" fmlaLink="$H$25" lockText="1" noThreeD="1"/>
</file>

<file path=xl/ctrlProps/ctrlProp19.xml><?xml version="1.0" encoding="utf-8"?>
<formControlPr xmlns="http://schemas.microsoft.com/office/spreadsheetml/2009/9/main" objectType="CheckBox" checked="Checked" fmlaLink="$H$26" lockText="1" noThreeD="1"/>
</file>

<file path=xl/ctrlProps/ctrlProp20.xml><?xml version="1.0" encoding="utf-8"?>
<formControlPr xmlns="http://schemas.microsoft.com/office/spreadsheetml/2009/9/main" objectType="CheckBox" checked="Checked" fmlaLink="$H$27" lockText="1" noThreeD="1"/>
</file>

<file path=xl/ctrlProps/ctrlProp21.xml><?xml version="1.0" encoding="utf-8"?>
<formControlPr xmlns="http://schemas.microsoft.com/office/spreadsheetml/2009/9/main" objectType="CheckBox" checked="Checked" fmlaLink="$H$35" lockText="1" noThreeD="1"/>
</file>

<file path=xl/ctrlProps/ctrlProp22.xml><?xml version="1.0" encoding="utf-8"?>
<formControlPr xmlns="http://schemas.microsoft.com/office/spreadsheetml/2009/9/main" objectType="CheckBox" fmlaLink="$H$36" lockText="1" noThreeD="1"/>
</file>

<file path=xl/ctrlProps/ctrlProp23.xml><?xml version="1.0" encoding="utf-8"?>
<formControlPr xmlns="http://schemas.microsoft.com/office/spreadsheetml/2009/9/main" objectType="CheckBox" fmlaLink="$H$37" lockText="1" noThreeD="1"/>
</file>

<file path=xl/ctrlProps/ctrlProp24.xml><?xml version="1.0" encoding="utf-8"?>
<formControlPr xmlns="http://schemas.microsoft.com/office/spreadsheetml/2009/9/main" objectType="CheckBox" checked="Checked" fmlaLink="$H$42" lockText="1" noThreeD="1"/>
</file>

<file path=xl/ctrlProps/ctrlProp25.xml><?xml version="1.0" encoding="utf-8"?>
<formControlPr xmlns="http://schemas.microsoft.com/office/spreadsheetml/2009/9/main" objectType="CheckBox" checked="Checked" fmlaLink="$H$43" lockText="1" noThreeD="1"/>
</file>

<file path=xl/ctrlProps/ctrlProp26.xml><?xml version="1.0" encoding="utf-8"?>
<formControlPr xmlns="http://schemas.microsoft.com/office/spreadsheetml/2009/9/main" objectType="CheckBox" fmlaLink="$H$44" lockText="1" noThreeD="1"/>
</file>

<file path=xl/ctrlProps/ctrlProp27.xml><?xml version="1.0" encoding="utf-8"?>
<formControlPr xmlns="http://schemas.microsoft.com/office/spreadsheetml/2009/9/main" objectType="CheckBox" checked="Checked" fmlaLink="$H$28" lockText="1" noThreeD="1"/>
</file>

<file path=xl/ctrlProps/ctrlProp28.xml><?xml version="1.0" encoding="utf-8"?>
<formControlPr xmlns="http://schemas.microsoft.com/office/spreadsheetml/2009/9/main" objectType="CheckBox" fmlaLink="$H$29" lockText="1" noThreeD="1"/>
</file>

<file path=xl/ctrlProps/ctrlProp29.xml><?xml version="1.0" encoding="utf-8"?>
<formControlPr xmlns="http://schemas.microsoft.com/office/spreadsheetml/2009/9/main" objectType="CheckBox" checked="Checked" lockText="1" noThreeD="1"/>
</file>

<file path=xl/ctrlProps/ctrlProp30.xml><?xml version="1.0" encoding="utf-8"?>
<formControlPr xmlns="http://schemas.microsoft.com/office/spreadsheetml/2009/9/main" objectType="CheckBox" fmlaLink="$H$30" lockText="1" noThreeD="1"/>
</file>

<file path=xl/ctrlProps/ctrlProp31.xml><?xml version="1.0" encoding="utf-8"?>
<formControlPr xmlns="http://schemas.microsoft.com/office/spreadsheetml/2009/9/main" objectType="CheckBox" checked="Checked" fmlaLink="$H$31" lockText="1" noThreeD="1"/>
</file>

<file path=xl/ctrlProps/ctrlProp32.xml><?xml version="1.0" encoding="utf-8"?>
<formControlPr xmlns="http://schemas.microsoft.com/office/spreadsheetml/2009/9/main" objectType="CheckBox" fmlaLink="$H$32" lockText="1" noThreeD="1"/>
</file>

<file path=xl/ctrlProps/ctrlProp33.xml><?xml version="1.0" encoding="utf-8"?>
<formControlPr xmlns="http://schemas.microsoft.com/office/spreadsheetml/2009/9/main" objectType="CheckBox" checked="Checked" fmlaLink="$H$53" lockText="1" noThreeD="1"/>
</file>

<file path=xl/ctrlProps/ctrlProp34.xml><?xml version="1.0" encoding="utf-8"?>
<formControlPr xmlns="http://schemas.microsoft.com/office/spreadsheetml/2009/9/main" objectType="CheckBox" checked="Checked" fmlaLink="$H$54" lockText="1" noThreeD="1"/>
</file>

<file path=xl/ctrlProps/ctrlProp35.xml><?xml version="1.0" encoding="utf-8"?>
<formControlPr xmlns="http://schemas.microsoft.com/office/spreadsheetml/2009/9/main" objectType="CheckBox" fmlaLink="$H$55" lockText="1" noThreeD="1"/>
</file>

<file path=xl/ctrlProps/ctrlProp36.xml><?xml version="1.0" encoding="utf-8"?>
<formControlPr xmlns="http://schemas.microsoft.com/office/spreadsheetml/2009/9/main" objectType="CheckBox" fmlaLink="$H$56" lockText="1" noThreeD="1"/>
</file>

<file path=xl/ctrlProps/ctrlProp37.xml><?xml version="1.0" encoding="utf-8"?>
<formControlPr xmlns="http://schemas.microsoft.com/office/spreadsheetml/2009/9/main" objectType="CheckBox" fmlaLink="$H$57" lockText="1" noThreeD="1"/>
</file>

<file path=xl/ctrlProps/ctrlProp38.xml><?xml version="1.0" encoding="utf-8"?>
<formControlPr xmlns="http://schemas.microsoft.com/office/spreadsheetml/2009/9/main" objectType="CheckBox" fmlaLink="$H$58" lockText="1" noThreeD="1"/>
</file>

<file path=xl/ctrlProps/ctrlProp39.xml><?xml version="1.0" encoding="utf-8"?>
<formControlPr xmlns="http://schemas.microsoft.com/office/spreadsheetml/2009/9/main" objectType="CheckBox" fmlaLink="$H$59" lockText="1" noThreeD="1"/>
</file>

<file path=xl/ctrlProps/ctrlProp40.xml><?xml version="1.0" encoding="utf-8"?>
<formControlPr xmlns="http://schemas.microsoft.com/office/spreadsheetml/2009/9/main" objectType="CheckBox" fmlaLink="$H$60" lockText="1" noThreeD="1"/>
</file>

<file path=xl/ctrlProps/ctrlProp41.xml><?xml version="1.0" encoding="utf-8"?>
<formControlPr xmlns="http://schemas.microsoft.com/office/spreadsheetml/2009/9/main" objectType="CheckBox" fmlaLink="$H$61" lockText="1" noThreeD="1"/>
</file>

<file path=xl/ctrlProps/ctrlProp42.xml><?xml version="1.0" encoding="utf-8"?>
<formControlPr xmlns="http://schemas.microsoft.com/office/spreadsheetml/2009/9/main" objectType="CheckBox" fmlaLink="$H$62" lockText="1" noThreeD="1"/>
</file>

<file path=xl/ctrlProps/ctrlProp43.xml><?xml version="1.0" encoding="utf-8"?>
<formControlPr xmlns="http://schemas.microsoft.com/office/spreadsheetml/2009/9/main" objectType="CheckBox" fmlaLink="$H$63" lockText="1" noThreeD="1"/>
</file>

<file path=xl/ctrlProps/ctrlProp44.xml><?xml version="1.0" encoding="utf-8"?>
<formControlPr xmlns="http://schemas.microsoft.com/office/spreadsheetml/2009/9/main" objectType="CheckBox" fmlaLink="$H$64" lockText="1" noThreeD="1"/>
</file>

<file path=xl/ctrlProps/ctrlProp45.xml><?xml version="1.0" encoding="utf-8"?>
<formControlPr xmlns="http://schemas.microsoft.com/office/spreadsheetml/2009/9/main" objectType="CheckBox" fmlaLink="$H$49" lockText="1" noThreeD="1"/>
</file>

<file path=xl/ctrlProps/ctrlProp46.xml><?xml version="1.0" encoding="utf-8"?>
<formControlPr xmlns="http://schemas.microsoft.com/office/spreadsheetml/2009/9/main" objectType="CheckBox" fmlaLink="$H$50" lockText="1" noThreeD="1"/>
</file>

<file path=xl/ctrlProps/ctrlProp47.xml><?xml version="1.0" encoding="utf-8"?>
<formControlPr xmlns="http://schemas.microsoft.com/office/spreadsheetml/2009/9/main" objectType="CheckBox" fmlaLink="$H$45" lockText="1" noThreeD="1"/>
</file>

<file path=xl/ctrlProps/ctrlProp48.xml><?xml version="1.0" encoding="utf-8"?>
<formControlPr xmlns="http://schemas.microsoft.com/office/spreadsheetml/2009/9/main" objectType="CheckBox" fmlaLink="$H$46" lockText="1" noThreeD="1"/>
</file>

<file path=xl/ctrlProps/ctrlProp49.xml><?xml version="1.0" encoding="utf-8"?>
<formControlPr xmlns="http://schemas.microsoft.com/office/spreadsheetml/2009/9/main" objectType="CheckBox" fmlaLink="$H$38" lockText="1" noThreeD="1"/>
</file>

<file path=xl/ctrlProps/ctrlProp50.xml><?xml version="1.0" encoding="utf-8"?>
<formControlPr xmlns="http://schemas.microsoft.com/office/spreadsheetml/2009/9/main" objectType="CheckBox" fmlaLink="$H$39" lockText="1" noThreeD="1"/>
</file>

<file path=xl/ctrlProps/ctrlProp51.xml><?xml version="1.0" encoding="utf-8"?>
<formControlPr xmlns="http://schemas.microsoft.com/office/spreadsheetml/2009/9/main" objectType="CheckBox" fmlaLink="$N$4" lockText="1" noThreeD="1"/>
</file>

<file path=xl/ctrlProps/ctrlProp52.xml><?xml version="1.0" encoding="utf-8"?>
<formControlPr xmlns="http://schemas.microsoft.com/office/spreadsheetml/2009/9/main" objectType="CheckBox" checked="Checked" fmlaLink="$N$5" lockText="1" noThreeD="1"/>
</file>

<file path=xl/ctrlProps/ctrlProp53.xml><?xml version="1.0" encoding="utf-8"?>
<formControlPr xmlns="http://schemas.microsoft.com/office/spreadsheetml/2009/9/main" objectType="CheckBox" fmlaLink="$N$6" lockText="1" noThreeD="1"/>
</file>

<file path=xl/ctrlProps/ctrlProp54.xml><?xml version="1.0" encoding="utf-8"?>
<formControlPr xmlns="http://schemas.microsoft.com/office/spreadsheetml/2009/9/main" objectType="CheckBox" fmlaLink="$N$7" lockText="1" noThreeD="1"/>
</file>

<file path=xl/ctrlProps/ctrlProp55.xml><?xml version="1.0" encoding="utf-8"?>
<formControlPr xmlns="http://schemas.microsoft.com/office/spreadsheetml/2009/9/main" objectType="CheckBox" fmlaLink="$N$8" lockText="1" noThreeD="1"/>
</file>

<file path=xl/ctrlProps/ctrlProp56.xml><?xml version="1.0" encoding="utf-8"?>
<formControlPr xmlns="http://schemas.microsoft.com/office/spreadsheetml/2009/9/main" objectType="CheckBox" fmlaLink="$T$4" lockText="1" noThreeD="1"/>
</file>

<file path=xl/ctrlProps/ctrlProp57.xml><?xml version="1.0" encoding="utf-8"?>
<formControlPr xmlns="http://schemas.microsoft.com/office/spreadsheetml/2009/9/main" objectType="CheckBox" checked="Checked" fmlaLink="$T$5" lockText="1" noThreeD="1"/>
</file>

<file path=xl/ctrlProps/ctrlProp58.xml><?xml version="1.0" encoding="utf-8"?>
<formControlPr xmlns="http://schemas.microsoft.com/office/spreadsheetml/2009/9/main" objectType="CheckBox" fmlaLink="$T$6" lockText="1" noThreeD="1"/>
</file>

<file path=xl/ctrlProps/ctrlProp59.xml><?xml version="1.0" encoding="utf-8"?>
<formControlPr xmlns="http://schemas.microsoft.com/office/spreadsheetml/2009/9/main" objectType="CheckBox" fmlaLink="$T$7" lockText="1" noThreeD="1"/>
</file>

<file path=xl/ctrlProps/ctrlProp60.xml><?xml version="1.0" encoding="utf-8"?>
<formControlPr xmlns="http://schemas.microsoft.com/office/spreadsheetml/2009/9/main" objectType="CheckBox" fmlaLink="$T$8" lockText="1" noThreeD="1"/>
</file>

<file path=xl/ctrlProps/ctrlProp61.xml><?xml version="1.0" encoding="utf-8"?>
<formControlPr xmlns="http://schemas.microsoft.com/office/spreadsheetml/2009/9/main" objectType="CheckBox" fmlaLink="$Z$4" lockText="1" noThreeD="1"/>
</file>

<file path=xl/ctrlProps/ctrlProp62.xml><?xml version="1.0" encoding="utf-8"?>
<formControlPr xmlns="http://schemas.microsoft.com/office/spreadsheetml/2009/9/main" objectType="CheckBox" checked="Checked" fmlaLink="$Z$5" lockText="1" noThreeD="1"/>
</file>

<file path=xl/ctrlProps/ctrlProp63.xml><?xml version="1.0" encoding="utf-8"?>
<formControlPr xmlns="http://schemas.microsoft.com/office/spreadsheetml/2009/9/main" objectType="CheckBox" fmlaLink="$Z$6" lockText="1" noThreeD="1"/>
</file>

<file path=xl/ctrlProps/ctrlProp64.xml><?xml version="1.0" encoding="utf-8"?>
<formControlPr xmlns="http://schemas.microsoft.com/office/spreadsheetml/2009/9/main" objectType="CheckBox" fmlaLink="$Z$7" lockText="1" noThreeD="1"/>
</file>

<file path=xl/ctrlProps/ctrlProp65.xml><?xml version="1.0" encoding="utf-8"?>
<formControlPr xmlns="http://schemas.microsoft.com/office/spreadsheetml/2009/9/main" objectType="CheckBox" fmlaLink="$Z$8" lockText="1" noThreeD="1"/>
</file>

<file path=xl/ctrlProps/ctrlProp66.xml><?xml version="1.0" encoding="utf-8"?>
<formControlPr xmlns="http://schemas.microsoft.com/office/spreadsheetml/2009/9/main" objectType="CheckBox" fmlaLink="$AF$4" lockText="1" noThreeD="1"/>
</file>

<file path=xl/ctrlProps/ctrlProp67.xml><?xml version="1.0" encoding="utf-8"?>
<formControlPr xmlns="http://schemas.microsoft.com/office/spreadsheetml/2009/9/main" objectType="CheckBox" fmlaLink="$AF$5" lockText="1" noThreeD="1"/>
</file>

<file path=xl/ctrlProps/ctrlProp68.xml><?xml version="1.0" encoding="utf-8"?>
<formControlPr xmlns="http://schemas.microsoft.com/office/spreadsheetml/2009/9/main" objectType="CheckBox" fmlaLink="$AF$6" lockText="1" noThreeD="1"/>
</file>

<file path=xl/ctrlProps/ctrlProp69.xml><?xml version="1.0" encoding="utf-8"?>
<formControlPr xmlns="http://schemas.microsoft.com/office/spreadsheetml/2009/9/main" objectType="CheckBox" fmlaLink="$AF$7" lockText="1" noThreeD="1"/>
</file>

<file path=xl/ctrlProps/ctrlProp70.xml><?xml version="1.0" encoding="utf-8"?>
<formControlPr xmlns="http://schemas.microsoft.com/office/spreadsheetml/2009/9/main" objectType="CheckBox" fmlaLink="$AF$8" lockText="1" noThreeD="1"/>
</file>

<file path=xl/ctrlProps/ctrlProp71.xml><?xml version="1.0" encoding="utf-8"?>
<formControlPr xmlns="http://schemas.microsoft.com/office/spreadsheetml/2009/9/main" objectType="CheckBox" checked="Checked" fmlaLink="$N$11" lockText="1" noThreeD="1"/>
</file>

<file path=xl/ctrlProps/ctrlProp72.xml><?xml version="1.0" encoding="utf-8"?>
<formControlPr xmlns="http://schemas.microsoft.com/office/spreadsheetml/2009/9/main" objectType="CheckBox" fmlaLink="$N$12" lockText="1" noThreeD="1"/>
</file>

<file path=xl/ctrlProps/ctrlProp73.xml><?xml version="1.0" encoding="utf-8"?>
<formControlPr xmlns="http://schemas.microsoft.com/office/spreadsheetml/2009/9/main" objectType="CheckBox" fmlaLink="$N$13" lockText="1" noThreeD="1"/>
</file>

<file path=xl/ctrlProps/ctrlProp74.xml><?xml version="1.0" encoding="utf-8"?>
<formControlPr xmlns="http://schemas.microsoft.com/office/spreadsheetml/2009/9/main" objectType="CheckBox" checked="Checked" fmlaLink="$N$14" lockText="1" noThreeD="1"/>
</file>

<file path=xl/ctrlProps/ctrlProp75.xml><?xml version="1.0" encoding="utf-8"?>
<formControlPr xmlns="http://schemas.microsoft.com/office/spreadsheetml/2009/9/main" objectType="CheckBox" fmlaLink="$N$15" lockText="1" noThreeD="1"/>
</file>

<file path=xl/ctrlProps/ctrlProp76.xml><?xml version="1.0" encoding="utf-8"?>
<formControlPr xmlns="http://schemas.microsoft.com/office/spreadsheetml/2009/9/main" objectType="CheckBox" fmlaLink="$N$16" lockText="1" noThreeD="1"/>
</file>

<file path=xl/ctrlProps/ctrlProp77.xml><?xml version="1.0" encoding="utf-8"?>
<formControlPr xmlns="http://schemas.microsoft.com/office/spreadsheetml/2009/9/main" objectType="CheckBox" fmlaLink="$N$17" lockText="1" noThreeD="1"/>
</file>

<file path=xl/ctrlProps/ctrlProp78.xml><?xml version="1.0" encoding="utf-8"?>
<formControlPr xmlns="http://schemas.microsoft.com/office/spreadsheetml/2009/9/main" objectType="CheckBox" fmlaLink="$N$18" lockText="1" noThreeD="1"/>
</file>

<file path=xl/ctrlProps/ctrlProp79.xml><?xml version="1.0" encoding="utf-8"?>
<formControlPr xmlns="http://schemas.microsoft.com/office/spreadsheetml/2009/9/main" objectType="CheckBox" fmlaLink="$N$19" lockText="1" noThreeD="1"/>
</file>

<file path=xl/ctrlProps/ctrlProp80.xml><?xml version="1.0" encoding="utf-8"?>
<formControlPr xmlns="http://schemas.microsoft.com/office/spreadsheetml/2009/9/main" objectType="CheckBox" fmlaLink="$N$20" lockText="1" noThreeD="1"/>
</file>

<file path=xl/ctrlProps/ctrlProp81.xml><?xml version="1.0" encoding="utf-8"?>
<formControlPr xmlns="http://schemas.microsoft.com/office/spreadsheetml/2009/9/main" objectType="CheckBox" fmlaLink="$N$21" lockText="1" noThreeD="1"/>
</file>

<file path=xl/ctrlProps/ctrlProp82.xml><?xml version="1.0" encoding="utf-8"?>
<formControlPr xmlns="http://schemas.microsoft.com/office/spreadsheetml/2009/9/main" objectType="CheckBox" fmlaLink="$N$22" lockText="1" noThreeD="1"/>
</file>

<file path=xl/ctrlProps/ctrlProp83.xml><?xml version="1.0" encoding="utf-8"?>
<formControlPr xmlns="http://schemas.microsoft.com/office/spreadsheetml/2009/9/main" objectType="CheckBox" fmlaLink="$T$11" lockText="1" noThreeD="1"/>
</file>

<file path=xl/ctrlProps/ctrlProp84.xml><?xml version="1.0" encoding="utf-8"?>
<formControlPr xmlns="http://schemas.microsoft.com/office/spreadsheetml/2009/9/main" objectType="CheckBox" fmlaLink="$T$12" lockText="1" noThreeD="1"/>
</file>

<file path=xl/ctrlProps/ctrlProp85.xml><?xml version="1.0" encoding="utf-8"?>
<formControlPr xmlns="http://schemas.microsoft.com/office/spreadsheetml/2009/9/main" objectType="CheckBox" checked="Checked" fmlaLink="$T$13" lockText="1" noThreeD="1"/>
</file>

<file path=xl/ctrlProps/ctrlProp86.xml><?xml version="1.0" encoding="utf-8"?>
<formControlPr xmlns="http://schemas.microsoft.com/office/spreadsheetml/2009/9/main" objectType="CheckBox" fmlaLink="$T$14" lockText="1" noThreeD="1"/>
</file>

<file path=xl/ctrlProps/ctrlProp87.xml><?xml version="1.0" encoding="utf-8"?>
<formControlPr xmlns="http://schemas.microsoft.com/office/spreadsheetml/2009/9/main" objectType="CheckBox" fmlaLink="$T$15" lockText="1" noThreeD="1"/>
</file>

<file path=xl/ctrlProps/ctrlProp88.xml><?xml version="1.0" encoding="utf-8"?>
<formControlPr xmlns="http://schemas.microsoft.com/office/spreadsheetml/2009/9/main" objectType="CheckBox" fmlaLink="$T$16" lockText="1" noThreeD="1"/>
</file>

<file path=xl/ctrlProps/ctrlProp89.xml><?xml version="1.0" encoding="utf-8"?>
<formControlPr xmlns="http://schemas.microsoft.com/office/spreadsheetml/2009/9/main" objectType="CheckBox" fmlaLink="$T$17" lockText="1" noThreeD="1"/>
</file>

<file path=xl/ctrlProps/ctrlProp90.xml><?xml version="1.0" encoding="utf-8"?>
<formControlPr xmlns="http://schemas.microsoft.com/office/spreadsheetml/2009/9/main" objectType="CheckBox" fmlaLink="$T$18" lockText="1" noThreeD="1"/>
</file>

<file path=xl/ctrlProps/ctrlProp91.xml><?xml version="1.0" encoding="utf-8"?>
<formControlPr xmlns="http://schemas.microsoft.com/office/spreadsheetml/2009/9/main" objectType="CheckBox" fmlaLink="$T$19" lockText="1" noThreeD="1"/>
</file>

<file path=xl/ctrlProps/ctrlProp92.xml><?xml version="1.0" encoding="utf-8"?>
<formControlPr xmlns="http://schemas.microsoft.com/office/spreadsheetml/2009/9/main" objectType="CheckBox" fmlaLink="$T$20" lockText="1" noThreeD="1"/>
</file>

<file path=xl/ctrlProps/ctrlProp93.xml><?xml version="1.0" encoding="utf-8"?>
<formControlPr xmlns="http://schemas.microsoft.com/office/spreadsheetml/2009/9/main" objectType="CheckBox" fmlaLink="$T$21" lockText="1" noThreeD="1"/>
</file>

<file path=xl/ctrlProps/ctrlProp94.xml><?xml version="1.0" encoding="utf-8"?>
<formControlPr xmlns="http://schemas.microsoft.com/office/spreadsheetml/2009/9/main" objectType="CheckBox" fmlaLink="$T$22" lockText="1" noThreeD="1"/>
</file>

<file path=xl/ctrlProps/ctrlProp95.xml><?xml version="1.0" encoding="utf-8"?>
<formControlPr xmlns="http://schemas.microsoft.com/office/spreadsheetml/2009/9/main" objectType="CheckBox" fmlaLink="$Z$11" lockText="1" noThreeD="1"/>
</file>

<file path=xl/ctrlProps/ctrlProp96.xml><?xml version="1.0" encoding="utf-8"?>
<formControlPr xmlns="http://schemas.microsoft.com/office/spreadsheetml/2009/9/main" objectType="CheckBox" fmlaLink="$Z$12" lockText="1" noThreeD="1"/>
</file>

<file path=xl/ctrlProps/ctrlProp97.xml><?xml version="1.0" encoding="utf-8"?>
<formControlPr xmlns="http://schemas.microsoft.com/office/spreadsheetml/2009/9/main" objectType="CheckBox" fmlaLink="$Z$13" lockText="1" noThreeD="1"/>
</file>

<file path=xl/ctrlProps/ctrlProp98.xml><?xml version="1.0" encoding="utf-8"?>
<formControlPr xmlns="http://schemas.microsoft.com/office/spreadsheetml/2009/9/main" objectType="CheckBox" fmlaLink="$Z$14" lockText="1" noThreeD="1"/>
</file>

<file path=xl/ctrlProps/ctrlProp99.xml><?xml version="1.0" encoding="utf-8"?>
<formControlPr xmlns="http://schemas.microsoft.com/office/spreadsheetml/2009/9/main" objectType="CheckBox" fmlaLink="$Z$15" lockText="1" noThreeD="1"/>
</file>

<file path=xl/ctrlProps/ctrlProp100.xml><?xml version="1.0" encoding="utf-8"?>
<formControlPr xmlns="http://schemas.microsoft.com/office/spreadsheetml/2009/9/main" objectType="CheckBox" fmlaLink="$Z$16" lockText="1" noThreeD="1"/>
</file>

<file path=xl/ctrlProps/ctrlProp101.xml><?xml version="1.0" encoding="utf-8"?>
<formControlPr xmlns="http://schemas.microsoft.com/office/spreadsheetml/2009/9/main" objectType="CheckBox" fmlaLink="$Z$17" lockText="1" noThreeD="1"/>
</file>

<file path=xl/ctrlProps/ctrlProp102.xml><?xml version="1.0" encoding="utf-8"?>
<formControlPr xmlns="http://schemas.microsoft.com/office/spreadsheetml/2009/9/main" objectType="CheckBox" fmlaLink="$Z$18" lockText="1" noThreeD="1"/>
</file>

<file path=xl/ctrlProps/ctrlProp103.xml><?xml version="1.0" encoding="utf-8"?>
<formControlPr xmlns="http://schemas.microsoft.com/office/spreadsheetml/2009/9/main" objectType="CheckBox" fmlaLink="$Z$19" lockText="1" noThreeD="1"/>
</file>

<file path=xl/ctrlProps/ctrlProp104.xml><?xml version="1.0" encoding="utf-8"?>
<formControlPr xmlns="http://schemas.microsoft.com/office/spreadsheetml/2009/9/main" objectType="CheckBox" fmlaLink="$Z$20" lockText="1" noThreeD="1"/>
</file>

<file path=xl/ctrlProps/ctrlProp105.xml><?xml version="1.0" encoding="utf-8"?>
<formControlPr xmlns="http://schemas.microsoft.com/office/spreadsheetml/2009/9/main" objectType="CheckBox" fmlaLink="$Z$21" lockText="1" noThreeD="1"/>
</file>

<file path=xl/ctrlProps/ctrlProp106.xml><?xml version="1.0" encoding="utf-8"?>
<formControlPr xmlns="http://schemas.microsoft.com/office/spreadsheetml/2009/9/main" objectType="CheckBox" fmlaLink="$Z$22" lockText="1" noThreeD="1"/>
</file>

<file path=xl/ctrlProps/ctrlProp107.xml><?xml version="1.0" encoding="utf-8"?>
<formControlPr xmlns="http://schemas.microsoft.com/office/spreadsheetml/2009/9/main" objectType="CheckBox" fmlaLink="$AF$11" lockText="1" noThreeD="1"/>
</file>

<file path=xl/ctrlProps/ctrlProp108.xml><?xml version="1.0" encoding="utf-8"?>
<formControlPr xmlns="http://schemas.microsoft.com/office/spreadsheetml/2009/9/main" objectType="CheckBox" fmlaLink="$AF$12" lockText="1" noThreeD="1"/>
</file>

<file path=xl/ctrlProps/ctrlProp109.xml><?xml version="1.0" encoding="utf-8"?>
<formControlPr xmlns="http://schemas.microsoft.com/office/spreadsheetml/2009/9/main" objectType="CheckBox" fmlaLink="$AF$13" lockText="1" noThreeD="1"/>
</file>

<file path=xl/ctrlProps/ctrlProp110.xml><?xml version="1.0" encoding="utf-8"?>
<formControlPr xmlns="http://schemas.microsoft.com/office/spreadsheetml/2009/9/main" objectType="CheckBox" fmlaLink="$AF$14" lockText="1" noThreeD="1"/>
</file>

<file path=xl/ctrlProps/ctrlProp111.xml><?xml version="1.0" encoding="utf-8"?>
<formControlPr xmlns="http://schemas.microsoft.com/office/spreadsheetml/2009/9/main" objectType="CheckBox" fmlaLink="$AF$15" lockText="1" noThreeD="1"/>
</file>

<file path=xl/ctrlProps/ctrlProp112.xml><?xml version="1.0" encoding="utf-8"?>
<formControlPr xmlns="http://schemas.microsoft.com/office/spreadsheetml/2009/9/main" objectType="CheckBox" fmlaLink="$AF$16" lockText="1" noThreeD="1"/>
</file>

<file path=xl/ctrlProps/ctrlProp113.xml><?xml version="1.0" encoding="utf-8"?>
<formControlPr xmlns="http://schemas.microsoft.com/office/spreadsheetml/2009/9/main" objectType="CheckBox" fmlaLink="$AF$17" lockText="1" noThreeD="1"/>
</file>

<file path=xl/ctrlProps/ctrlProp114.xml><?xml version="1.0" encoding="utf-8"?>
<formControlPr xmlns="http://schemas.microsoft.com/office/spreadsheetml/2009/9/main" objectType="CheckBox" fmlaLink="$AF$18" lockText="1" noThreeD="1"/>
</file>

<file path=xl/ctrlProps/ctrlProp115.xml><?xml version="1.0" encoding="utf-8"?>
<formControlPr xmlns="http://schemas.microsoft.com/office/spreadsheetml/2009/9/main" objectType="CheckBox" fmlaLink="$AF$19" lockText="1" noThreeD="1"/>
</file>

<file path=xl/ctrlProps/ctrlProp116.xml><?xml version="1.0" encoding="utf-8"?>
<formControlPr xmlns="http://schemas.microsoft.com/office/spreadsheetml/2009/9/main" objectType="CheckBox" fmlaLink="$AF$20" lockText="1" noThreeD="1"/>
</file>

<file path=xl/ctrlProps/ctrlProp117.xml><?xml version="1.0" encoding="utf-8"?>
<formControlPr xmlns="http://schemas.microsoft.com/office/spreadsheetml/2009/9/main" objectType="CheckBox" fmlaLink="$AF$21" lockText="1" noThreeD="1"/>
</file>

<file path=xl/ctrlProps/ctrlProp118.xml><?xml version="1.0" encoding="utf-8"?>
<formControlPr xmlns="http://schemas.microsoft.com/office/spreadsheetml/2009/9/main" objectType="CheckBox" fmlaLink="$AF$22" lockText="1" noThreeD="1"/>
</file>

<file path=xl/ctrlProps/ctrlProp119.xml><?xml version="1.0" encoding="utf-8"?>
<formControlPr xmlns="http://schemas.microsoft.com/office/spreadsheetml/2009/9/main" objectType="CheckBox" checked="Checked" fmlaLink="$N$25" lockText="1" noThreeD="1"/>
</file>

<file path=xl/ctrlProps/ctrlProp120.xml><?xml version="1.0" encoding="utf-8"?>
<formControlPr xmlns="http://schemas.microsoft.com/office/spreadsheetml/2009/9/main" objectType="CheckBox" checked="Checked" fmlaLink="$N$26" lockText="1" noThreeD="1"/>
</file>

<file path=xl/ctrlProps/ctrlProp121.xml><?xml version="1.0" encoding="utf-8"?>
<formControlPr xmlns="http://schemas.microsoft.com/office/spreadsheetml/2009/9/main" objectType="CheckBox" checked="Checked" fmlaLink="$N$27" lockText="1" noThreeD="1"/>
</file>

<file path=xl/ctrlProps/ctrlProp122.xml><?xml version="1.0" encoding="utf-8"?>
<formControlPr xmlns="http://schemas.microsoft.com/office/spreadsheetml/2009/9/main" objectType="CheckBox" checked="Checked" fmlaLink="$N$28" lockText="1" noThreeD="1"/>
</file>

<file path=xl/ctrlProps/ctrlProp123.xml><?xml version="1.0" encoding="utf-8"?>
<formControlPr xmlns="http://schemas.microsoft.com/office/spreadsheetml/2009/9/main" objectType="CheckBox" checked="Checked" fmlaLink="$N$29" lockText="1" noThreeD="1"/>
</file>

<file path=xl/ctrlProps/ctrlProp124.xml><?xml version="1.0" encoding="utf-8"?>
<formControlPr xmlns="http://schemas.microsoft.com/office/spreadsheetml/2009/9/main" objectType="CheckBox" checked="Checked" lockText="1" noThreeD="1"/>
</file>

<file path=xl/ctrlProps/ctrlProp125.xml><?xml version="1.0" encoding="utf-8"?>
<formControlPr xmlns="http://schemas.microsoft.com/office/spreadsheetml/2009/9/main" objectType="CheckBox" checked="Checked" fmlaLink="$N$30" lockText="1" noThreeD="1"/>
</file>

<file path=xl/ctrlProps/ctrlProp126.xml><?xml version="1.0" encoding="utf-8"?>
<formControlPr xmlns="http://schemas.microsoft.com/office/spreadsheetml/2009/9/main" objectType="CheckBox" checked="Checked" fmlaLink="$N$31" lockText="1" noThreeD="1"/>
</file>

<file path=xl/ctrlProps/ctrlProp127.xml><?xml version="1.0" encoding="utf-8"?>
<formControlPr xmlns="http://schemas.microsoft.com/office/spreadsheetml/2009/9/main" objectType="CheckBox" fmlaLink="$N$32" lockText="1" noThreeD="1"/>
</file>

<file path=xl/ctrlProps/ctrlProp128.xml><?xml version="1.0" encoding="utf-8"?>
<formControlPr xmlns="http://schemas.microsoft.com/office/spreadsheetml/2009/9/main" objectType="CheckBox" checked="Checked" fmlaLink="$T$25" lockText="1" noThreeD="1"/>
</file>

<file path=xl/ctrlProps/ctrlProp129.xml><?xml version="1.0" encoding="utf-8"?>
<formControlPr xmlns="http://schemas.microsoft.com/office/spreadsheetml/2009/9/main" objectType="CheckBox" checked="Checked" fmlaLink="$T$26" lockText="1" noThreeD="1"/>
</file>

<file path=xl/ctrlProps/ctrlProp130.xml><?xml version="1.0" encoding="utf-8"?>
<formControlPr xmlns="http://schemas.microsoft.com/office/spreadsheetml/2009/9/main" objectType="CheckBox" checked="Checked" fmlaLink="$T$27" lockText="1" noThreeD="1"/>
</file>

<file path=xl/ctrlProps/ctrlProp131.xml><?xml version="1.0" encoding="utf-8"?>
<formControlPr xmlns="http://schemas.microsoft.com/office/spreadsheetml/2009/9/main" objectType="CheckBox" checked="Checked" fmlaLink="$T$28" lockText="1" noThreeD="1"/>
</file>

<file path=xl/ctrlProps/ctrlProp132.xml><?xml version="1.0" encoding="utf-8"?>
<formControlPr xmlns="http://schemas.microsoft.com/office/spreadsheetml/2009/9/main" objectType="CheckBox" fmlaLink="$T$29" lockText="1" noThreeD="1"/>
</file>

<file path=xl/ctrlProps/ctrlProp133.xml><?xml version="1.0" encoding="utf-8"?>
<formControlPr xmlns="http://schemas.microsoft.com/office/spreadsheetml/2009/9/main" objectType="CheckBox" checked="Checked" lockText="1" noThreeD="1"/>
</file>

<file path=xl/ctrlProps/ctrlProp134.xml><?xml version="1.0" encoding="utf-8"?>
<formControlPr xmlns="http://schemas.microsoft.com/office/spreadsheetml/2009/9/main" objectType="CheckBox" fmlaLink="$T$30" lockText="1" noThreeD="1"/>
</file>

<file path=xl/ctrlProps/ctrlProp135.xml><?xml version="1.0" encoding="utf-8"?>
<formControlPr xmlns="http://schemas.microsoft.com/office/spreadsheetml/2009/9/main" objectType="CheckBox" fmlaLink="$T$31" lockText="1" noThreeD="1"/>
</file>

<file path=xl/ctrlProps/ctrlProp136.xml><?xml version="1.0" encoding="utf-8"?>
<formControlPr xmlns="http://schemas.microsoft.com/office/spreadsheetml/2009/9/main" objectType="CheckBox" fmlaLink="$T$32" lockText="1" noThreeD="1"/>
</file>

<file path=xl/ctrlProps/ctrlProp137.xml><?xml version="1.0" encoding="utf-8"?>
<formControlPr xmlns="http://schemas.microsoft.com/office/spreadsheetml/2009/9/main" objectType="CheckBox" checked="Checked" fmlaLink="$Z$25" lockText="1" noThreeD="1"/>
</file>

<file path=xl/ctrlProps/ctrlProp138.xml><?xml version="1.0" encoding="utf-8"?>
<formControlPr xmlns="http://schemas.microsoft.com/office/spreadsheetml/2009/9/main" objectType="CheckBox" checked="Checked" fmlaLink="$Z$26" lockText="1" noThreeD="1"/>
</file>

<file path=xl/ctrlProps/ctrlProp139.xml><?xml version="1.0" encoding="utf-8"?>
<formControlPr xmlns="http://schemas.microsoft.com/office/spreadsheetml/2009/9/main" objectType="CheckBox" fmlaLink="$Z$27" lockText="1" noThreeD="1"/>
</file>

<file path=xl/ctrlProps/ctrlProp140.xml><?xml version="1.0" encoding="utf-8"?>
<formControlPr xmlns="http://schemas.microsoft.com/office/spreadsheetml/2009/9/main" objectType="CheckBox" fmlaLink="$Z$28" lockText="1" noThreeD="1"/>
</file>

<file path=xl/ctrlProps/ctrlProp141.xml><?xml version="1.0" encoding="utf-8"?>
<formControlPr xmlns="http://schemas.microsoft.com/office/spreadsheetml/2009/9/main" objectType="CheckBox" fmlaLink="$Z$29" lockText="1" noThreeD="1"/>
</file>

<file path=xl/ctrlProps/ctrlProp142.xml><?xml version="1.0" encoding="utf-8"?>
<formControlPr xmlns="http://schemas.microsoft.com/office/spreadsheetml/2009/9/main" objectType="CheckBox" checked="Checked" lockText="1" noThreeD="1"/>
</file>

<file path=xl/ctrlProps/ctrlProp143.xml><?xml version="1.0" encoding="utf-8"?>
<formControlPr xmlns="http://schemas.microsoft.com/office/spreadsheetml/2009/9/main" objectType="CheckBox" fmlaLink="$Z$30" lockText="1" noThreeD="1"/>
</file>

<file path=xl/ctrlProps/ctrlProp144.xml><?xml version="1.0" encoding="utf-8"?>
<formControlPr xmlns="http://schemas.microsoft.com/office/spreadsheetml/2009/9/main" objectType="CheckBox" fmlaLink="$Z$31" lockText="1" noThreeD="1"/>
</file>

<file path=xl/ctrlProps/ctrlProp145.xml><?xml version="1.0" encoding="utf-8"?>
<formControlPr xmlns="http://schemas.microsoft.com/office/spreadsheetml/2009/9/main" objectType="CheckBox" fmlaLink="$Z$32" lockText="1" noThreeD="1"/>
</file>

<file path=xl/ctrlProps/ctrlProp146.xml><?xml version="1.0" encoding="utf-8"?>
<formControlPr xmlns="http://schemas.microsoft.com/office/spreadsheetml/2009/9/main" objectType="CheckBox" checked="Checked" fmlaLink="$AF$25" lockText="1" noThreeD="1"/>
</file>

<file path=xl/ctrlProps/ctrlProp147.xml><?xml version="1.0" encoding="utf-8"?>
<formControlPr xmlns="http://schemas.microsoft.com/office/spreadsheetml/2009/9/main" objectType="CheckBox" checked="Checked" fmlaLink="$AF$26" lockText="1" noThreeD="1"/>
</file>

<file path=xl/ctrlProps/ctrlProp148.xml><?xml version="1.0" encoding="utf-8"?>
<formControlPr xmlns="http://schemas.microsoft.com/office/spreadsheetml/2009/9/main" objectType="CheckBox" fmlaLink="$AF$27" lockText="1" noThreeD="1"/>
</file>

<file path=xl/ctrlProps/ctrlProp149.xml><?xml version="1.0" encoding="utf-8"?>
<formControlPr xmlns="http://schemas.microsoft.com/office/spreadsheetml/2009/9/main" objectType="CheckBox" fmlaLink="$AF$28" lockText="1" noThreeD="1"/>
</file>

<file path=xl/ctrlProps/ctrlProp150.xml><?xml version="1.0" encoding="utf-8"?>
<formControlPr xmlns="http://schemas.microsoft.com/office/spreadsheetml/2009/9/main" objectType="CheckBox" fmlaLink="$AF$29" lockText="1" noThreeD="1"/>
</file>

<file path=xl/ctrlProps/ctrlProp151.xml><?xml version="1.0" encoding="utf-8"?>
<formControlPr xmlns="http://schemas.microsoft.com/office/spreadsheetml/2009/9/main" objectType="CheckBox" checked="Checked" lockText="1" noThreeD="1"/>
</file>

<file path=xl/ctrlProps/ctrlProp152.xml><?xml version="1.0" encoding="utf-8"?>
<formControlPr xmlns="http://schemas.microsoft.com/office/spreadsheetml/2009/9/main" objectType="CheckBox" fmlaLink="$AF$30" lockText="1" noThreeD="1"/>
</file>

<file path=xl/ctrlProps/ctrlProp153.xml><?xml version="1.0" encoding="utf-8"?>
<formControlPr xmlns="http://schemas.microsoft.com/office/spreadsheetml/2009/9/main" objectType="CheckBox" fmlaLink="$AF$31" lockText="1" noThreeD="1"/>
</file>

<file path=xl/ctrlProps/ctrlProp154.xml><?xml version="1.0" encoding="utf-8"?>
<formControlPr xmlns="http://schemas.microsoft.com/office/spreadsheetml/2009/9/main" objectType="CheckBox" fmlaLink="$AF$32" lockText="1" noThreeD="1"/>
</file>

<file path=xl/ctrlProps/ctrlProp155.xml><?xml version="1.0" encoding="utf-8"?>
<formControlPr xmlns="http://schemas.microsoft.com/office/spreadsheetml/2009/9/main" objectType="CheckBox" checked="Checked" fmlaLink="$N$35" lockText="1" noThreeD="1"/>
</file>

<file path=xl/ctrlProps/ctrlProp156.xml><?xml version="1.0" encoding="utf-8"?>
<formControlPr xmlns="http://schemas.microsoft.com/office/spreadsheetml/2009/9/main" objectType="CheckBox" fmlaLink="$N$36" lockText="1" noThreeD="1"/>
</file>

<file path=xl/ctrlProps/ctrlProp157.xml><?xml version="1.0" encoding="utf-8"?>
<formControlPr xmlns="http://schemas.microsoft.com/office/spreadsheetml/2009/9/main" objectType="CheckBox" fmlaLink="$N$37" lockText="1" noThreeD="1"/>
</file>

<file path=xl/ctrlProps/ctrlProp158.xml><?xml version="1.0" encoding="utf-8"?>
<formControlPr xmlns="http://schemas.microsoft.com/office/spreadsheetml/2009/9/main" objectType="CheckBox" fmlaLink="$N$38" lockText="1" noThreeD="1"/>
</file>

<file path=xl/ctrlProps/ctrlProp159.xml><?xml version="1.0" encoding="utf-8"?>
<formControlPr xmlns="http://schemas.microsoft.com/office/spreadsheetml/2009/9/main" objectType="CheckBox" fmlaLink="$N$39" lockText="1" noThreeD="1"/>
</file>

<file path=xl/ctrlProps/ctrlProp160.xml><?xml version="1.0" encoding="utf-8"?>
<formControlPr xmlns="http://schemas.microsoft.com/office/spreadsheetml/2009/9/main" objectType="CheckBox" fmlaLink="$T$35" lockText="1" noThreeD="1"/>
</file>

<file path=xl/ctrlProps/ctrlProp161.xml><?xml version="1.0" encoding="utf-8"?>
<formControlPr xmlns="http://schemas.microsoft.com/office/spreadsheetml/2009/9/main" objectType="CheckBox" checked="Checked" fmlaLink="$T$36" lockText="1" noThreeD="1"/>
</file>

<file path=xl/ctrlProps/ctrlProp162.xml><?xml version="1.0" encoding="utf-8"?>
<formControlPr xmlns="http://schemas.microsoft.com/office/spreadsheetml/2009/9/main" objectType="CheckBox" checked="Checked" fmlaLink="$T$37" lockText="1" noThreeD="1"/>
</file>

<file path=xl/ctrlProps/ctrlProp163.xml><?xml version="1.0" encoding="utf-8"?>
<formControlPr xmlns="http://schemas.microsoft.com/office/spreadsheetml/2009/9/main" objectType="CheckBox" fmlaLink="$T$38" lockText="1" noThreeD="1"/>
</file>

<file path=xl/ctrlProps/ctrlProp164.xml><?xml version="1.0" encoding="utf-8"?>
<formControlPr xmlns="http://schemas.microsoft.com/office/spreadsheetml/2009/9/main" objectType="CheckBox" fmlaLink="$T$39" lockText="1" noThreeD="1"/>
</file>

<file path=xl/ctrlProps/ctrlProp165.xml><?xml version="1.0" encoding="utf-8"?>
<formControlPr xmlns="http://schemas.microsoft.com/office/spreadsheetml/2009/9/main" objectType="CheckBox" fmlaLink="$Z$35" lockText="1" noThreeD="1"/>
</file>

<file path=xl/ctrlProps/ctrlProp166.xml><?xml version="1.0" encoding="utf-8"?>
<formControlPr xmlns="http://schemas.microsoft.com/office/spreadsheetml/2009/9/main" objectType="CheckBox" fmlaLink="$Z$36" lockText="1" noThreeD="1"/>
</file>

<file path=xl/ctrlProps/ctrlProp167.xml><?xml version="1.0" encoding="utf-8"?>
<formControlPr xmlns="http://schemas.microsoft.com/office/spreadsheetml/2009/9/main" objectType="CheckBox" fmlaLink="$Z$37" lockText="1" noThreeD="1"/>
</file>

<file path=xl/ctrlProps/ctrlProp168.xml><?xml version="1.0" encoding="utf-8"?>
<formControlPr xmlns="http://schemas.microsoft.com/office/spreadsheetml/2009/9/main" objectType="CheckBox" fmlaLink="$Z$38" lockText="1" noThreeD="1"/>
</file>

<file path=xl/ctrlProps/ctrlProp169.xml><?xml version="1.0" encoding="utf-8"?>
<formControlPr xmlns="http://schemas.microsoft.com/office/spreadsheetml/2009/9/main" objectType="CheckBox" fmlaLink="$Z$39" lockText="1" noThreeD="1"/>
</file>

<file path=xl/ctrlProps/ctrlProp170.xml><?xml version="1.0" encoding="utf-8"?>
<formControlPr xmlns="http://schemas.microsoft.com/office/spreadsheetml/2009/9/main" objectType="CheckBox" fmlaLink="$AF$35" lockText="1" noThreeD="1"/>
</file>

<file path=xl/ctrlProps/ctrlProp171.xml><?xml version="1.0" encoding="utf-8"?>
<formControlPr xmlns="http://schemas.microsoft.com/office/spreadsheetml/2009/9/main" objectType="CheckBox" fmlaLink="$AF$36" lockText="1" noThreeD="1"/>
</file>

<file path=xl/ctrlProps/ctrlProp172.xml><?xml version="1.0" encoding="utf-8"?>
<formControlPr xmlns="http://schemas.microsoft.com/office/spreadsheetml/2009/9/main" objectType="CheckBox" fmlaLink="$AF$37" lockText="1" noThreeD="1"/>
</file>

<file path=xl/ctrlProps/ctrlProp173.xml><?xml version="1.0" encoding="utf-8"?>
<formControlPr xmlns="http://schemas.microsoft.com/office/spreadsheetml/2009/9/main" objectType="CheckBox" fmlaLink="$AF$38" lockText="1" noThreeD="1"/>
</file>

<file path=xl/ctrlProps/ctrlProp174.xml><?xml version="1.0" encoding="utf-8"?>
<formControlPr xmlns="http://schemas.microsoft.com/office/spreadsheetml/2009/9/main" objectType="CheckBox" fmlaLink="$AF$39" lockText="1" noThreeD="1"/>
</file>

<file path=xl/ctrlProps/ctrlProp175.xml><?xml version="1.0" encoding="utf-8"?>
<formControlPr xmlns="http://schemas.microsoft.com/office/spreadsheetml/2009/9/main" objectType="CheckBox" checked="Checked" fmlaLink="$N$42" lockText="1" noThreeD="1"/>
</file>

<file path=xl/ctrlProps/ctrlProp176.xml><?xml version="1.0" encoding="utf-8"?>
<formControlPr xmlns="http://schemas.microsoft.com/office/spreadsheetml/2009/9/main" objectType="CheckBox" checked="Checked" fmlaLink="$N$43" lockText="1" noThreeD="1"/>
</file>

<file path=xl/ctrlProps/ctrlProp177.xml><?xml version="1.0" encoding="utf-8"?>
<formControlPr xmlns="http://schemas.microsoft.com/office/spreadsheetml/2009/9/main" objectType="CheckBox" checked="Checked" fmlaLink="$N$44" lockText="1" noThreeD="1"/>
</file>

<file path=xl/ctrlProps/ctrlProp178.xml><?xml version="1.0" encoding="utf-8"?>
<formControlPr xmlns="http://schemas.microsoft.com/office/spreadsheetml/2009/9/main" objectType="CheckBox" fmlaLink="$N$45" lockText="1" noThreeD="1"/>
</file>

<file path=xl/ctrlProps/ctrlProp179.xml><?xml version="1.0" encoding="utf-8"?>
<formControlPr xmlns="http://schemas.microsoft.com/office/spreadsheetml/2009/9/main" objectType="CheckBox" fmlaLink="$N$46" lockText="1" noThreeD="1"/>
</file>

<file path=xl/ctrlProps/ctrlProp180.xml><?xml version="1.0" encoding="utf-8"?>
<formControlPr xmlns="http://schemas.microsoft.com/office/spreadsheetml/2009/9/main" objectType="CheckBox" fmlaLink="$T$42" lockText="1" noThreeD="1"/>
</file>

<file path=xl/ctrlProps/ctrlProp181.xml><?xml version="1.0" encoding="utf-8"?>
<formControlPr xmlns="http://schemas.microsoft.com/office/spreadsheetml/2009/9/main" objectType="CheckBox" checked="Checked" fmlaLink="$T$43" lockText="1" noThreeD="1"/>
</file>

<file path=xl/ctrlProps/ctrlProp182.xml><?xml version="1.0" encoding="utf-8"?>
<formControlPr xmlns="http://schemas.microsoft.com/office/spreadsheetml/2009/9/main" objectType="CheckBox" fmlaLink="$T$44" lockText="1" noThreeD="1"/>
</file>

<file path=xl/ctrlProps/ctrlProp183.xml><?xml version="1.0" encoding="utf-8"?>
<formControlPr xmlns="http://schemas.microsoft.com/office/spreadsheetml/2009/9/main" objectType="CheckBox" fmlaLink="$T$45" lockText="1" noThreeD="1"/>
</file>

<file path=xl/ctrlProps/ctrlProp184.xml><?xml version="1.0" encoding="utf-8"?>
<formControlPr xmlns="http://schemas.microsoft.com/office/spreadsheetml/2009/9/main" objectType="CheckBox" fmlaLink="$T$46" lockText="1" noThreeD="1"/>
</file>

<file path=xl/ctrlProps/ctrlProp185.xml><?xml version="1.0" encoding="utf-8"?>
<formControlPr xmlns="http://schemas.microsoft.com/office/spreadsheetml/2009/9/main" objectType="CheckBox" fmlaLink="$Z$42" lockText="1" noThreeD="1"/>
</file>

<file path=xl/ctrlProps/ctrlProp186.xml><?xml version="1.0" encoding="utf-8"?>
<formControlPr xmlns="http://schemas.microsoft.com/office/spreadsheetml/2009/9/main" objectType="CheckBox" fmlaLink="$Z$43" lockText="1" noThreeD="1"/>
</file>

<file path=xl/ctrlProps/ctrlProp187.xml><?xml version="1.0" encoding="utf-8"?>
<formControlPr xmlns="http://schemas.microsoft.com/office/spreadsheetml/2009/9/main" objectType="CheckBox" fmlaLink="$Z$44" lockText="1" noThreeD="1"/>
</file>

<file path=xl/ctrlProps/ctrlProp188.xml><?xml version="1.0" encoding="utf-8"?>
<formControlPr xmlns="http://schemas.microsoft.com/office/spreadsheetml/2009/9/main" objectType="CheckBox" fmlaLink="$Z$45" lockText="1" noThreeD="1"/>
</file>

<file path=xl/ctrlProps/ctrlProp189.xml><?xml version="1.0" encoding="utf-8"?>
<formControlPr xmlns="http://schemas.microsoft.com/office/spreadsheetml/2009/9/main" objectType="CheckBox" fmlaLink="$Z$46" lockText="1" noThreeD="1"/>
</file>

<file path=xl/ctrlProps/ctrlProp190.xml><?xml version="1.0" encoding="utf-8"?>
<formControlPr xmlns="http://schemas.microsoft.com/office/spreadsheetml/2009/9/main" objectType="CheckBox" fmlaLink="$AF$42" lockText="1" noThreeD="1"/>
</file>

<file path=xl/ctrlProps/ctrlProp191.xml><?xml version="1.0" encoding="utf-8"?>
<formControlPr xmlns="http://schemas.microsoft.com/office/spreadsheetml/2009/9/main" objectType="CheckBox" checked="Checked" fmlaLink="$AF$43" lockText="1" noThreeD="1"/>
</file>

<file path=xl/ctrlProps/ctrlProp192.xml><?xml version="1.0" encoding="utf-8"?>
<formControlPr xmlns="http://schemas.microsoft.com/office/spreadsheetml/2009/9/main" objectType="CheckBox" fmlaLink="$AF$44" lockText="1" noThreeD="1"/>
</file>

<file path=xl/ctrlProps/ctrlProp193.xml><?xml version="1.0" encoding="utf-8"?>
<formControlPr xmlns="http://schemas.microsoft.com/office/spreadsheetml/2009/9/main" objectType="CheckBox" fmlaLink="$AF$45" lockText="1" noThreeD="1"/>
</file>

<file path=xl/ctrlProps/ctrlProp194.xml><?xml version="1.0" encoding="utf-8"?>
<formControlPr xmlns="http://schemas.microsoft.com/office/spreadsheetml/2009/9/main" objectType="CheckBox" fmlaLink="$AF$46" lockText="1" noThreeD="1"/>
</file>

<file path=xl/ctrlProps/ctrlProp195.xml><?xml version="1.0" encoding="utf-8"?>
<formControlPr xmlns="http://schemas.microsoft.com/office/spreadsheetml/2009/9/main" objectType="CheckBox" fmlaLink="$N$49" lockText="1" noThreeD="1"/>
</file>

<file path=xl/ctrlProps/ctrlProp196.xml><?xml version="1.0" encoding="utf-8"?>
<formControlPr xmlns="http://schemas.microsoft.com/office/spreadsheetml/2009/9/main" objectType="CheckBox" fmlaLink="$N$50" lockText="1" noThreeD="1"/>
</file>

<file path=xl/ctrlProps/ctrlProp197.xml><?xml version="1.0" encoding="utf-8"?>
<formControlPr xmlns="http://schemas.microsoft.com/office/spreadsheetml/2009/9/main" objectType="CheckBox" fmlaLink="$T$49" lockText="1" noThreeD="1"/>
</file>

<file path=xl/ctrlProps/ctrlProp198.xml><?xml version="1.0" encoding="utf-8"?>
<formControlPr xmlns="http://schemas.microsoft.com/office/spreadsheetml/2009/9/main" objectType="CheckBox" fmlaLink="$T$50" lockText="1" noThreeD="1"/>
</file>

<file path=xl/ctrlProps/ctrlProp199.xml><?xml version="1.0" encoding="utf-8"?>
<formControlPr xmlns="http://schemas.microsoft.com/office/spreadsheetml/2009/9/main" objectType="CheckBox" fmlaLink="$Z$49" lockText="1" noThreeD="1"/>
</file>

<file path=xl/ctrlProps/ctrlProp200.xml><?xml version="1.0" encoding="utf-8"?>
<formControlPr xmlns="http://schemas.microsoft.com/office/spreadsheetml/2009/9/main" objectType="CheckBox" fmlaLink="$Z$50" lockText="1" noThreeD="1"/>
</file>

<file path=xl/ctrlProps/ctrlProp201.xml><?xml version="1.0" encoding="utf-8"?>
<formControlPr xmlns="http://schemas.microsoft.com/office/spreadsheetml/2009/9/main" objectType="CheckBox" fmlaLink="$AF$49" lockText="1" noThreeD="1"/>
</file>

<file path=xl/ctrlProps/ctrlProp202.xml><?xml version="1.0" encoding="utf-8"?>
<formControlPr xmlns="http://schemas.microsoft.com/office/spreadsheetml/2009/9/main" objectType="CheckBox" fmlaLink="$AF$50" lockText="1" noThreeD="1"/>
</file>

<file path=xl/ctrlProps/ctrlProp203.xml><?xml version="1.0" encoding="utf-8"?>
<formControlPr xmlns="http://schemas.microsoft.com/office/spreadsheetml/2009/9/main" objectType="CheckBox" checked="Checked" fmlaLink="$N$53" lockText="1" noThreeD="1"/>
</file>

<file path=xl/ctrlProps/ctrlProp204.xml><?xml version="1.0" encoding="utf-8"?>
<formControlPr xmlns="http://schemas.microsoft.com/office/spreadsheetml/2009/9/main" objectType="CheckBox" fmlaLink="$N$54" lockText="1" noThreeD="1"/>
</file>

<file path=xl/ctrlProps/ctrlProp205.xml><?xml version="1.0" encoding="utf-8"?>
<formControlPr xmlns="http://schemas.microsoft.com/office/spreadsheetml/2009/9/main" objectType="CheckBox" fmlaLink="$N$55" lockText="1" noThreeD="1"/>
</file>

<file path=xl/ctrlProps/ctrlProp206.xml><?xml version="1.0" encoding="utf-8"?>
<formControlPr xmlns="http://schemas.microsoft.com/office/spreadsheetml/2009/9/main" objectType="CheckBox" fmlaLink="$N$56" lockText="1" noThreeD="1"/>
</file>

<file path=xl/ctrlProps/ctrlProp207.xml><?xml version="1.0" encoding="utf-8"?>
<formControlPr xmlns="http://schemas.microsoft.com/office/spreadsheetml/2009/9/main" objectType="CheckBox" fmlaLink="$N$57" lockText="1" noThreeD="1"/>
</file>

<file path=xl/ctrlProps/ctrlProp208.xml><?xml version="1.0" encoding="utf-8"?>
<formControlPr xmlns="http://schemas.microsoft.com/office/spreadsheetml/2009/9/main" objectType="CheckBox" fmlaLink="$N$58" lockText="1" noThreeD="1"/>
</file>

<file path=xl/ctrlProps/ctrlProp209.xml><?xml version="1.0" encoding="utf-8"?>
<formControlPr xmlns="http://schemas.microsoft.com/office/spreadsheetml/2009/9/main" objectType="CheckBox" fmlaLink="$N$59" lockText="1" noThreeD="1"/>
</file>

<file path=xl/ctrlProps/ctrlProp210.xml><?xml version="1.0" encoding="utf-8"?>
<formControlPr xmlns="http://schemas.microsoft.com/office/spreadsheetml/2009/9/main" objectType="CheckBox" fmlaLink="$N$60" lockText="1" noThreeD="1"/>
</file>

<file path=xl/ctrlProps/ctrlProp211.xml><?xml version="1.0" encoding="utf-8"?>
<formControlPr xmlns="http://schemas.microsoft.com/office/spreadsheetml/2009/9/main" objectType="CheckBox" fmlaLink="$N$61" lockText="1" noThreeD="1"/>
</file>

<file path=xl/ctrlProps/ctrlProp212.xml><?xml version="1.0" encoding="utf-8"?>
<formControlPr xmlns="http://schemas.microsoft.com/office/spreadsheetml/2009/9/main" objectType="CheckBox" fmlaLink="$N$62" lockText="1" noThreeD="1"/>
</file>

<file path=xl/ctrlProps/ctrlProp213.xml><?xml version="1.0" encoding="utf-8"?>
<formControlPr xmlns="http://schemas.microsoft.com/office/spreadsheetml/2009/9/main" objectType="CheckBox" fmlaLink="$N$63" lockText="1" noThreeD="1"/>
</file>

<file path=xl/ctrlProps/ctrlProp214.xml><?xml version="1.0" encoding="utf-8"?>
<formControlPr xmlns="http://schemas.microsoft.com/office/spreadsheetml/2009/9/main" objectType="CheckBox" fmlaLink="$N$64" lockText="1" noThreeD="1"/>
</file>

<file path=xl/ctrlProps/ctrlProp215.xml><?xml version="1.0" encoding="utf-8"?>
<formControlPr xmlns="http://schemas.microsoft.com/office/spreadsheetml/2009/9/main" objectType="CheckBox" fmlaLink="$T$53" lockText="1" noThreeD="1"/>
</file>

<file path=xl/ctrlProps/ctrlProp216.xml><?xml version="1.0" encoding="utf-8"?>
<formControlPr xmlns="http://schemas.microsoft.com/office/spreadsheetml/2009/9/main" objectType="CheckBox" fmlaLink="$T$54" lockText="1" noThreeD="1"/>
</file>

<file path=xl/ctrlProps/ctrlProp217.xml><?xml version="1.0" encoding="utf-8"?>
<formControlPr xmlns="http://schemas.microsoft.com/office/spreadsheetml/2009/9/main" objectType="CheckBox" fmlaLink="$T$55" lockText="1" noThreeD="1"/>
</file>

<file path=xl/ctrlProps/ctrlProp218.xml><?xml version="1.0" encoding="utf-8"?>
<formControlPr xmlns="http://schemas.microsoft.com/office/spreadsheetml/2009/9/main" objectType="CheckBox" fmlaLink="$T$56" lockText="1" noThreeD="1"/>
</file>

<file path=xl/ctrlProps/ctrlProp219.xml><?xml version="1.0" encoding="utf-8"?>
<formControlPr xmlns="http://schemas.microsoft.com/office/spreadsheetml/2009/9/main" objectType="CheckBox" fmlaLink="$T$57" lockText="1" noThreeD="1"/>
</file>

<file path=xl/ctrlProps/ctrlProp220.xml><?xml version="1.0" encoding="utf-8"?>
<formControlPr xmlns="http://schemas.microsoft.com/office/spreadsheetml/2009/9/main" objectType="CheckBox" fmlaLink="$T$58" lockText="1" noThreeD="1"/>
</file>

<file path=xl/ctrlProps/ctrlProp221.xml><?xml version="1.0" encoding="utf-8"?>
<formControlPr xmlns="http://schemas.microsoft.com/office/spreadsheetml/2009/9/main" objectType="CheckBox" fmlaLink="$T$59" lockText="1" noThreeD="1"/>
</file>

<file path=xl/ctrlProps/ctrlProp222.xml><?xml version="1.0" encoding="utf-8"?>
<formControlPr xmlns="http://schemas.microsoft.com/office/spreadsheetml/2009/9/main" objectType="CheckBox" fmlaLink="$T$60" lockText="1" noThreeD="1"/>
</file>

<file path=xl/ctrlProps/ctrlProp223.xml><?xml version="1.0" encoding="utf-8"?>
<formControlPr xmlns="http://schemas.microsoft.com/office/spreadsheetml/2009/9/main" objectType="CheckBox" fmlaLink="$T$61" lockText="1" noThreeD="1"/>
</file>

<file path=xl/ctrlProps/ctrlProp224.xml><?xml version="1.0" encoding="utf-8"?>
<formControlPr xmlns="http://schemas.microsoft.com/office/spreadsheetml/2009/9/main" objectType="CheckBox" fmlaLink="$T$62" lockText="1" noThreeD="1"/>
</file>

<file path=xl/ctrlProps/ctrlProp225.xml><?xml version="1.0" encoding="utf-8"?>
<formControlPr xmlns="http://schemas.microsoft.com/office/spreadsheetml/2009/9/main" objectType="CheckBox" fmlaLink="$T$63" lockText="1" noThreeD="1"/>
</file>

<file path=xl/ctrlProps/ctrlProp226.xml><?xml version="1.0" encoding="utf-8"?>
<formControlPr xmlns="http://schemas.microsoft.com/office/spreadsheetml/2009/9/main" objectType="CheckBox" fmlaLink="$T$64" lockText="1" noThreeD="1"/>
</file>

<file path=xl/ctrlProps/ctrlProp227.xml><?xml version="1.0" encoding="utf-8"?>
<formControlPr xmlns="http://schemas.microsoft.com/office/spreadsheetml/2009/9/main" objectType="CheckBox" fmlaLink="$Z$53" lockText="1" noThreeD="1"/>
</file>

<file path=xl/ctrlProps/ctrlProp228.xml><?xml version="1.0" encoding="utf-8"?>
<formControlPr xmlns="http://schemas.microsoft.com/office/spreadsheetml/2009/9/main" objectType="CheckBox" fmlaLink="$Z$54" lockText="1" noThreeD="1"/>
</file>

<file path=xl/ctrlProps/ctrlProp229.xml><?xml version="1.0" encoding="utf-8"?>
<formControlPr xmlns="http://schemas.microsoft.com/office/spreadsheetml/2009/9/main" objectType="CheckBox" fmlaLink="$Z$55" lockText="1" noThreeD="1"/>
</file>

<file path=xl/ctrlProps/ctrlProp230.xml><?xml version="1.0" encoding="utf-8"?>
<formControlPr xmlns="http://schemas.microsoft.com/office/spreadsheetml/2009/9/main" objectType="CheckBox" fmlaLink="$Z$56" lockText="1" noThreeD="1"/>
</file>

<file path=xl/ctrlProps/ctrlProp231.xml><?xml version="1.0" encoding="utf-8"?>
<formControlPr xmlns="http://schemas.microsoft.com/office/spreadsheetml/2009/9/main" objectType="CheckBox" fmlaLink="$Z$57" lockText="1" noThreeD="1"/>
</file>

<file path=xl/ctrlProps/ctrlProp232.xml><?xml version="1.0" encoding="utf-8"?>
<formControlPr xmlns="http://schemas.microsoft.com/office/spreadsheetml/2009/9/main" objectType="CheckBox" fmlaLink="$Z$58" lockText="1" noThreeD="1"/>
</file>

<file path=xl/ctrlProps/ctrlProp233.xml><?xml version="1.0" encoding="utf-8"?>
<formControlPr xmlns="http://schemas.microsoft.com/office/spreadsheetml/2009/9/main" objectType="CheckBox" fmlaLink="$Z$59" lockText="1" noThreeD="1"/>
</file>

<file path=xl/ctrlProps/ctrlProp234.xml><?xml version="1.0" encoding="utf-8"?>
<formControlPr xmlns="http://schemas.microsoft.com/office/spreadsheetml/2009/9/main" objectType="CheckBox" fmlaLink="$Z$60" lockText="1" noThreeD="1"/>
</file>

<file path=xl/ctrlProps/ctrlProp235.xml><?xml version="1.0" encoding="utf-8"?>
<formControlPr xmlns="http://schemas.microsoft.com/office/spreadsheetml/2009/9/main" objectType="CheckBox" fmlaLink="$Z$61" lockText="1" noThreeD="1"/>
</file>

<file path=xl/ctrlProps/ctrlProp236.xml><?xml version="1.0" encoding="utf-8"?>
<formControlPr xmlns="http://schemas.microsoft.com/office/spreadsheetml/2009/9/main" objectType="CheckBox" fmlaLink="$Z$62" lockText="1" noThreeD="1"/>
</file>

<file path=xl/ctrlProps/ctrlProp237.xml><?xml version="1.0" encoding="utf-8"?>
<formControlPr xmlns="http://schemas.microsoft.com/office/spreadsheetml/2009/9/main" objectType="CheckBox" fmlaLink="$Z$63" lockText="1" noThreeD="1"/>
</file>

<file path=xl/ctrlProps/ctrlProp238.xml><?xml version="1.0" encoding="utf-8"?>
<formControlPr xmlns="http://schemas.microsoft.com/office/spreadsheetml/2009/9/main" objectType="CheckBox" fmlaLink="$Z$64" lockText="1" noThreeD="1"/>
</file>

<file path=xl/ctrlProps/ctrlProp239.xml><?xml version="1.0" encoding="utf-8"?>
<formControlPr xmlns="http://schemas.microsoft.com/office/spreadsheetml/2009/9/main" objectType="CheckBox" fmlaLink="$AF$53" lockText="1" noThreeD="1"/>
</file>

<file path=xl/ctrlProps/ctrlProp240.xml><?xml version="1.0" encoding="utf-8"?>
<formControlPr xmlns="http://schemas.microsoft.com/office/spreadsheetml/2009/9/main" objectType="CheckBox" fmlaLink="$AF$54" lockText="1" noThreeD="1"/>
</file>

<file path=xl/ctrlProps/ctrlProp241.xml><?xml version="1.0" encoding="utf-8"?>
<formControlPr xmlns="http://schemas.microsoft.com/office/spreadsheetml/2009/9/main" objectType="CheckBox" fmlaLink="$AF$55" lockText="1" noThreeD="1"/>
</file>

<file path=xl/ctrlProps/ctrlProp242.xml><?xml version="1.0" encoding="utf-8"?>
<formControlPr xmlns="http://schemas.microsoft.com/office/spreadsheetml/2009/9/main" objectType="CheckBox" fmlaLink="$AF$56" lockText="1" noThreeD="1"/>
</file>

<file path=xl/ctrlProps/ctrlProp243.xml><?xml version="1.0" encoding="utf-8"?>
<formControlPr xmlns="http://schemas.microsoft.com/office/spreadsheetml/2009/9/main" objectType="CheckBox" fmlaLink="$AF$57" lockText="1" noThreeD="1"/>
</file>

<file path=xl/ctrlProps/ctrlProp244.xml><?xml version="1.0" encoding="utf-8"?>
<formControlPr xmlns="http://schemas.microsoft.com/office/spreadsheetml/2009/9/main" objectType="CheckBox" fmlaLink="$AF$58" lockText="1" noThreeD="1"/>
</file>

<file path=xl/ctrlProps/ctrlProp245.xml><?xml version="1.0" encoding="utf-8"?>
<formControlPr xmlns="http://schemas.microsoft.com/office/spreadsheetml/2009/9/main" objectType="CheckBox" fmlaLink="$AF$59" lockText="1" noThreeD="1"/>
</file>

<file path=xl/ctrlProps/ctrlProp246.xml><?xml version="1.0" encoding="utf-8"?>
<formControlPr xmlns="http://schemas.microsoft.com/office/spreadsheetml/2009/9/main" objectType="CheckBox" fmlaLink="$AF$60" lockText="1" noThreeD="1"/>
</file>

<file path=xl/ctrlProps/ctrlProp247.xml><?xml version="1.0" encoding="utf-8"?>
<formControlPr xmlns="http://schemas.microsoft.com/office/spreadsheetml/2009/9/main" objectType="CheckBox" fmlaLink="$AF$61" lockText="1" noThreeD="1"/>
</file>

<file path=xl/ctrlProps/ctrlProp248.xml><?xml version="1.0" encoding="utf-8"?>
<formControlPr xmlns="http://schemas.microsoft.com/office/spreadsheetml/2009/9/main" objectType="CheckBox" fmlaLink="$AF$62" lockText="1" noThreeD="1"/>
</file>

<file path=xl/ctrlProps/ctrlProp249.xml><?xml version="1.0" encoding="utf-8"?>
<formControlPr xmlns="http://schemas.microsoft.com/office/spreadsheetml/2009/9/main" objectType="CheckBox" fmlaLink="$AF$63" lockText="1" noThreeD="1"/>
</file>

<file path=xl/ctrlProps/ctrlProp250.xml><?xml version="1.0" encoding="utf-8"?>
<formControlPr xmlns="http://schemas.microsoft.com/office/spreadsheetml/2009/9/main" objectType="CheckBox" fmlaLink="$AF$64"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19050</xdr:colOff>
          <xdr:row>3</xdr:row>
          <xdr:rowOff>19050</xdr:rowOff>
        </xdr:from>
        <xdr:to>
          <xdr:col>6</xdr:col>
          <xdr:colOff>219075</xdr:colOff>
          <xdr:row>3</xdr:row>
          <xdr:rowOff>180975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4</xdr:row>
          <xdr:rowOff>19050</xdr:rowOff>
        </xdr:from>
        <xdr:to>
          <xdr:col>6</xdr:col>
          <xdr:colOff>219075</xdr:colOff>
          <xdr:row>4</xdr:row>
          <xdr:rowOff>180975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5</xdr:row>
          <xdr:rowOff>19050</xdr:rowOff>
        </xdr:from>
        <xdr:to>
          <xdr:col>6</xdr:col>
          <xdr:colOff>219075</xdr:colOff>
          <xdr:row>5</xdr:row>
          <xdr:rowOff>180975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6</xdr:row>
          <xdr:rowOff>19050</xdr:rowOff>
        </xdr:from>
        <xdr:to>
          <xdr:col>6</xdr:col>
          <xdr:colOff>219075</xdr:colOff>
          <xdr:row>6</xdr:row>
          <xdr:rowOff>180975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7</xdr:row>
          <xdr:rowOff>19050</xdr:rowOff>
        </xdr:from>
        <xdr:to>
          <xdr:col>6</xdr:col>
          <xdr:colOff>219075</xdr:colOff>
          <xdr:row>7</xdr:row>
          <xdr:rowOff>180975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10</xdr:row>
          <xdr:rowOff>19050</xdr:rowOff>
        </xdr:from>
        <xdr:to>
          <xdr:col>6</xdr:col>
          <xdr:colOff>219075</xdr:colOff>
          <xdr:row>10</xdr:row>
          <xdr:rowOff>180975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11</xdr:row>
          <xdr:rowOff>19050</xdr:rowOff>
        </xdr:from>
        <xdr:to>
          <xdr:col>6</xdr:col>
          <xdr:colOff>219075</xdr:colOff>
          <xdr:row>11</xdr:row>
          <xdr:rowOff>180975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12</xdr:row>
          <xdr:rowOff>19050</xdr:rowOff>
        </xdr:from>
        <xdr:to>
          <xdr:col>6</xdr:col>
          <xdr:colOff>219075</xdr:colOff>
          <xdr:row>12</xdr:row>
          <xdr:rowOff>180975</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13</xdr:row>
          <xdr:rowOff>19050</xdr:rowOff>
        </xdr:from>
        <xdr:to>
          <xdr:col>6</xdr:col>
          <xdr:colOff>219075</xdr:colOff>
          <xdr:row>13</xdr:row>
          <xdr:rowOff>180975</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14</xdr:row>
          <xdr:rowOff>19050</xdr:rowOff>
        </xdr:from>
        <xdr:to>
          <xdr:col>6</xdr:col>
          <xdr:colOff>219075</xdr:colOff>
          <xdr:row>14</xdr:row>
          <xdr:rowOff>180975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15</xdr:row>
          <xdr:rowOff>19050</xdr:rowOff>
        </xdr:from>
        <xdr:to>
          <xdr:col>6</xdr:col>
          <xdr:colOff>219075</xdr:colOff>
          <xdr:row>15</xdr:row>
          <xdr:rowOff>180975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16</xdr:row>
          <xdr:rowOff>19050</xdr:rowOff>
        </xdr:from>
        <xdr:to>
          <xdr:col>6</xdr:col>
          <xdr:colOff>219075</xdr:colOff>
          <xdr:row>16</xdr:row>
          <xdr:rowOff>180975</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17</xdr:row>
          <xdr:rowOff>19050</xdr:rowOff>
        </xdr:from>
        <xdr:to>
          <xdr:col>6</xdr:col>
          <xdr:colOff>219075</xdr:colOff>
          <xdr:row>17</xdr:row>
          <xdr:rowOff>180975</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18</xdr:row>
          <xdr:rowOff>19050</xdr:rowOff>
        </xdr:from>
        <xdr:to>
          <xdr:col>6</xdr:col>
          <xdr:colOff>219075</xdr:colOff>
          <xdr:row>18</xdr:row>
          <xdr:rowOff>180975</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19</xdr:row>
          <xdr:rowOff>19050</xdr:rowOff>
        </xdr:from>
        <xdr:to>
          <xdr:col>6</xdr:col>
          <xdr:colOff>219075</xdr:colOff>
          <xdr:row>19</xdr:row>
          <xdr:rowOff>180975</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20</xdr:row>
          <xdr:rowOff>19050</xdr:rowOff>
        </xdr:from>
        <xdr:to>
          <xdr:col>6</xdr:col>
          <xdr:colOff>219075</xdr:colOff>
          <xdr:row>20</xdr:row>
          <xdr:rowOff>180975</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21</xdr:row>
          <xdr:rowOff>19050</xdr:rowOff>
        </xdr:from>
        <xdr:to>
          <xdr:col>6</xdr:col>
          <xdr:colOff>219075</xdr:colOff>
          <xdr:row>21</xdr:row>
          <xdr:rowOff>180975</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24</xdr:row>
          <xdr:rowOff>19050</xdr:rowOff>
        </xdr:from>
        <xdr:to>
          <xdr:col>6</xdr:col>
          <xdr:colOff>219075</xdr:colOff>
          <xdr:row>24</xdr:row>
          <xdr:rowOff>180975</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25</xdr:row>
          <xdr:rowOff>19050</xdr:rowOff>
        </xdr:from>
        <xdr:to>
          <xdr:col>6</xdr:col>
          <xdr:colOff>219075</xdr:colOff>
          <xdr:row>25</xdr:row>
          <xdr:rowOff>180975</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26</xdr:row>
          <xdr:rowOff>19050</xdr:rowOff>
        </xdr:from>
        <xdr:to>
          <xdr:col>6</xdr:col>
          <xdr:colOff>219075</xdr:colOff>
          <xdr:row>26</xdr:row>
          <xdr:rowOff>180975</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34</xdr:row>
          <xdr:rowOff>19050</xdr:rowOff>
        </xdr:from>
        <xdr:to>
          <xdr:col>6</xdr:col>
          <xdr:colOff>219075</xdr:colOff>
          <xdr:row>34</xdr:row>
          <xdr:rowOff>180975</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35</xdr:row>
          <xdr:rowOff>19050</xdr:rowOff>
        </xdr:from>
        <xdr:to>
          <xdr:col>6</xdr:col>
          <xdr:colOff>219075</xdr:colOff>
          <xdr:row>35</xdr:row>
          <xdr:rowOff>180975</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36</xdr:row>
          <xdr:rowOff>19050</xdr:rowOff>
        </xdr:from>
        <xdr:to>
          <xdr:col>6</xdr:col>
          <xdr:colOff>219075</xdr:colOff>
          <xdr:row>36</xdr:row>
          <xdr:rowOff>180975</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41</xdr:row>
          <xdr:rowOff>19050</xdr:rowOff>
        </xdr:from>
        <xdr:to>
          <xdr:col>6</xdr:col>
          <xdr:colOff>219075</xdr:colOff>
          <xdr:row>41</xdr:row>
          <xdr:rowOff>180975</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42</xdr:row>
          <xdr:rowOff>19050</xdr:rowOff>
        </xdr:from>
        <xdr:to>
          <xdr:col>6</xdr:col>
          <xdr:colOff>219075</xdr:colOff>
          <xdr:row>42</xdr:row>
          <xdr:rowOff>180975</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43</xdr:row>
          <xdr:rowOff>19050</xdr:rowOff>
        </xdr:from>
        <xdr:to>
          <xdr:col>6</xdr:col>
          <xdr:colOff>219075</xdr:colOff>
          <xdr:row>43</xdr:row>
          <xdr:rowOff>180975</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27</xdr:row>
          <xdr:rowOff>19050</xdr:rowOff>
        </xdr:from>
        <xdr:to>
          <xdr:col>6</xdr:col>
          <xdr:colOff>219075</xdr:colOff>
          <xdr:row>27</xdr:row>
          <xdr:rowOff>180975</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28</xdr:row>
          <xdr:rowOff>19050</xdr:rowOff>
        </xdr:from>
        <xdr:to>
          <xdr:col>6</xdr:col>
          <xdr:colOff>219075</xdr:colOff>
          <xdr:row>28</xdr:row>
          <xdr:rowOff>180975</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29</xdr:row>
          <xdr:rowOff>19050</xdr:rowOff>
        </xdr:from>
        <xdr:to>
          <xdr:col>6</xdr:col>
          <xdr:colOff>219075</xdr:colOff>
          <xdr:row>29</xdr:row>
          <xdr:rowOff>180975</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29</xdr:row>
          <xdr:rowOff>19050</xdr:rowOff>
        </xdr:from>
        <xdr:to>
          <xdr:col>6</xdr:col>
          <xdr:colOff>219075</xdr:colOff>
          <xdr:row>29</xdr:row>
          <xdr:rowOff>180975</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30</xdr:row>
          <xdr:rowOff>19050</xdr:rowOff>
        </xdr:from>
        <xdr:to>
          <xdr:col>6</xdr:col>
          <xdr:colOff>219075</xdr:colOff>
          <xdr:row>30</xdr:row>
          <xdr:rowOff>180975</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31</xdr:row>
          <xdr:rowOff>19050</xdr:rowOff>
        </xdr:from>
        <xdr:to>
          <xdr:col>6</xdr:col>
          <xdr:colOff>219075</xdr:colOff>
          <xdr:row>31</xdr:row>
          <xdr:rowOff>180975</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52</xdr:row>
          <xdr:rowOff>19050</xdr:rowOff>
        </xdr:from>
        <xdr:to>
          <xdr:col>6</xdr:col>
          <xdr:colOff>219075</xdr:colOff>
          <xdr:row>52</xdr:row>
          <xdr:rowOff>180975</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53</xdr:row>
          <xdr:rowOff>19050</xdr:rowOff>
        </xdr:from>
        <xdr:to>
          <xdr:col>6</xdr:col>
          <xdr:colOff>219075</xdr:colOff>
          <xdr:row>53</xdr:row>
          <xdr:rowOff>180975</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54</xdr:row>
          <xdr:rowOff>19050</xdr:rowOff>
        </xdr:from>
        <xdr:to>
          <xdr:col>6</xdr:col>
          <xdr:colOff>219075</xdr:colOff>
          <xdr:row>54</xdr:row>
          <xdr:rowOff>180975</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55</xdr:row>
          <xdr:rowOff>19050</xdr:rowOff>
        </xdr:from>
        <xdr:to>
          <xdr:col>6</xdr:col>
          <xdr:colOff>219075</xdr:colOff>
          <xdr:row>55</xdr:row>
          <xdr:rowOff>180975</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56</xdr:row>
          <xdr:rowOff>19050</xdr:rowOff>
        </xdr:from>
        <xdr:to>
          <xdr:col>6</xdr:col>
          <xdr:colOff>219075</xdr:colOff>
          <xdr:row>56</xdr:row>
          <xdr:rowOff>180975</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57</xdr:row>
          <xdr:rowOff>19050</xdr:rowOff>
        </xdr:from>
        <xdr:to>
          <xdr:col>6</xdr:col>
          <xdr:colOff>219075</xdr:colOff>
          <xdr:row>57</xdr:row>
          <xdr:rowOff>180975</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58</xdr:row>
          <xdr:rowOff>19050</xdr:rowOff>
        </xdr:from>
        <xdr:to>
          <xdr:col>6</xdr:col>
          <xdr:colOff>219075</xdr:colOff>
          <xdr:row>58</xdr:row>
          <xdr:rowOff>180975</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59</xdr:row>
          <xdr:rowOff>19050</xdr:rowOff>
        </xdr:from>
        <xdr:to>
          <xdr:col>6</xdr:col>
          <xdr:colOff>219075</xdr:colOff>
          <xdr:row>59</xdr:row>
          <xdr:rowOff>180975</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60</xdr:row>
          <xdr:rowOff>19050</xdr:rowOff>
        </xdr:from>
        <xdr:to>
          <xdr:col>6</xdr:col>
          <xdr:colOff>219075</xdr:colOff>
          <xdr:row>60</xdr:row>
          <xdr:rowOff>180975</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61</xdr:row>
          <xdr:rowOff>19050</xdr:rowOff>
        </xdr:from>
        <xdr:to>
          <xdr:col>6</xdr:col>
          <xdr:colOff>219075</xdr:colOff>
          <xdr:row>61</xdr:row>
          <xdr:rowOff>180975</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62</xdr:row>
          <xdr:rowOff>19050</xdr:rowOff>
        </xdr:from>
        <xdr:to>
          <xdr:col>6</xdr:col>
          <xdr:colOff>219075</xdr:colOff>
          <xdr:row>62</xdr:row>
          <xdr:rowOff>180975</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63</xdr:row>
          <xdr:rowOff>19050</xdr:rowOff>
        </xdr:from>
        <xdr:to>
          <xdr:col>6</xdr:col>
          <xdr:colOff>219075</xdr:colOff>
          <xdr:row>63</xdr:row>
          <xdr:rowOff>180975</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48</xdr:row>
          <xdr:rowOff>19050</xdr:rowOff>
        </xdr:from>
        <xdr:to>
          <xdr:col>6</xdr:col>
          <xdr:colOff>219075</xdr:colOff>
          <xdr:row>48</xdr:row>
          <xdr:rowOff>180975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49</xdr:row>
          <xdr:rowOff>19050</xdr:rowOff>
        </xdr:from>
        <xdr:to>
          <xdr:col>6</xdr:col>
          <xdr:colOff>219075</xdr:colOff>
          <xdr:row>49</xdr:row>
          <xdr:rowOff>180975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44</xdr:row>
          <xdr:rowOff>19050</xdr:rowOff>
        </xdr:from>
        <xdr:to>
          <xdr:col>6</xdr:col>
          <xdr:colOff>219075</xdr:colOff>
          <xdr:row>44</xdr:row>
          <xdr:rowOff>180975</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45</xdr:row>
          <xdr:rowOff>19050</xdr:rowOff>
        </xdr:from>
        <xdr:to>
          <xdr:col>6</xdr:col>
          <xdr:colOff>219075</xdr:colOff>
          <xdr:row>45</xdr:row>
          <xdr:rowOff>180975</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37</xdr:row>
          <xdr:rowOff>19050</xdr:rowOff>
        </xdr:from>
        <xdr:to>
          <xdr:col>6</xdr:col>
          <xdr:colOff>219075</xdr:colOff>
          <xdr:row>37</xdr:row>
          <xdr:rowOff>180975</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38</xdr:row>
          <xdr:rowOff>19050</xdr:rowOff>
        </xdr:from>
        <xdr:to>
          <xdr:col>6</xdr:col>
          <xdr:colOff>219075</xdr:colOff>
          <xdr:row>38</xdr:row>
          <xdr:rowOff>180975</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3</xdr:row>
          <xdr:rowOff>19050</xdr:rowOff>
        </xdr:from>
        <xdr:to>
          <xdr:col>12</xdr:col>
          <xdr:colOff>219075</xdr:colOff>
          <xdr:row>3</xdr:row>
          <xdr:rowOff>180975</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4</xdr:row>
          <xdr:rowOff>19050</xdr:rowOff>
        </xdr:from>
        <xdr:to>
          <xdr:col>12</xdr:col>
          <xdr:colOff>219075</xdr:colOff>
          <xdr:row>4</xdr:row>
          <xdr:rowOff>180975</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xdr:row>
          <xdr:rowOff>19050</xdr:rowOff>
        </xdr:from>
        <xdr:to>
          <xdr:col>12</xdr:col>
          <xdr:colOff>219075</xdr:colOff>
          <xdr:row>5</xdr:row>
          <xdr:rowOff>180975</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6</xdr:row>
          <xdr:rowOff>19050</xdr:rowOff>
        </xdr:from>
        <xdr:to>
          <xdr:col>12</xdr:col>
          <xdr:colOff>219075</xdr:colOff>
          <xdr:row>6</xdr:row>
          <xdr:rowOff>180975</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7</xdr:row>
          <xdr:rowOff>19050</xdr:rowOff>
        </xdr:from>
        <xdr:to>
          <xdr:col>12</xdr:col>
          <xdr:colOff>219075</xdr:colOff>
          <xdr:row>7</xdr:row>
          <xdr:rowOff>180975</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3</xdr:row>
          <xdr:rowOff>19050</xdr:rowOff>
        </xdr:from>
        <xdr:to>
          <xdr:col>18</xdr:col>
          <xdr:colOff>219075</xdr:colOff>
          <xdr:row>3</xdr:row>
          <xdr:rowOff>180975</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4</xdr:row>
          <xdr:rowOff>19050</xdr:rowOff>
        </xdr:from>
        <xdr:to>
          <xdr:col>18</xdr:col>
          <xdr:colOff>219075</xdr:colOff>
          <xdr:row>4</xdr:row>
          <xdr:rowOff>180975</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5</xdr:row>
          <xdr:rowOff>19050</xdr:rowOff>
        </xdr:from>
        <xdr:to>
          <xdr:col>18</xdr:col>
          <xdr:colOff>219075</xdr:colOff>
          <xdr:row>5</xdr:row>
          <xdr:rowOff>180975</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6</xdr:row>
          <xdr:rowOff>19050</xdr:rowOff>
        </xdr:from>
        <xdr:to>
          <xdr:col>18</xdr:col>
          <xdr:colOff>219075</xdr:colOff>
          <xdr:row>6</xdr:row>
          <xdr:rowOff>180975</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7</xdr:row>
          <xdr:rowOff>19050</xdr:rowOff>
        </xdr:from>
        <xdr:to>
          <xdr:col>18</xdr:col>
          <xdr:colOff>219075</xdr:colOff>
          <xdr:row>7</xdr:row>
          <xdr:rowOff>180975</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3</xdr:row>
          <xdr:rowOff>19050</xdr:rowOff>
        </xdr:from>
        <xdr:to>
          <xdr:col>24</xdr:col>
          <xdr:colOff>219075</xdr:colOff>
          <xdr:row>3</xdr:row>
          <xdr:rowOff>180975</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4</xdr:row>
          <xdr:rowOff>19050</xdr:rowOff>
        </xdr:from>
        <xdr:to>
          <xdr:col>24</xdr:col>
          <xdr:colOff>219075</xdr:colOff>
          <xdr:row>4</xdr:row>
          <xdr:rowOff>180975</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5</xdr:row>
          <xdr:rowOff>19050</xdr:rowOff>
        </xdr:from>
        <xdr:to>
          <xdr:col>24</xdr:col>
          <xdr:colOff>219075</xdr:colOff>
          <xdr:row>5</xdr:row>
          <xdr:rowOff>180975</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6</xdr:row>
          <xdr:rowOff>19050</xdr:rowOff>
        </xdr:from>
        <xdr:to>
          <xdr:col>24</xdr:col>
          <xdr:colOff>219075</xdr:colOff>
          <xdr:row>6</xdr:row>
          <xdr:rowOff>180975</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7</xdr:row>
          <xdr:rowOff>19050</xdr:rowOff>
        </xdr:from>
        <xdr:to>
          <xdr:col>24</xdr:col>
          <xdr:colOff>219075</xdr:colOff>
          <xdr:row>7</xdr:row>
          <xdr:rowOff>180975</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0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3</xdr:row>
          <xdr:rowOff>19050</xdr:rowOff>
        </xdr:from>
        <xdr:to>
          <xdr:col>30</xdr:col>
          <xdr:colOff>219075</xdr:colOff>
          <xdr:row>3</xdr:row>
          <xdr:rowOff>180975</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4</xdr:row>
          <xdr:rowOff>19050</xdr:rowOff>
        </xdr:from>
        <xdr:to>
          <xdr:col>30</xdr:col>
          <xdr:colOff>219075</xdr:colOff>
          <xdr:row>4</xdr:row>
          <xdr:rowOff>180975</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5</xdr:row>
          <xdr:rowOff>19050</xdr:rowOff>
        </xdr:from>
        <xdr:to>
          <xdr:col>30</xdr:col>
          <xdr:colOff>219075</xdr:colOff>
          <xdr:row>5</xdr:row>
          <xdr:rowOff>180975</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6</xdr:row>
          <xdr:rowOff>19050</xdr:rowOff>
        </xdr:from>
        <xdr:to>
          <xdr:col>30</xdr:col>
          <xdr:colOff>219075</xdr:colOff>
          <xdr:row>6</xdr:row>
          <xdr:rowOff>180975</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7</xdr:row>
          <xdr:rowOff>19050</xdr:rowOff>
        </xdr:from>
        <xdr:to>
          <xdr:col>30</xdr:col>
          <xdr:colOff>219075</xdr:colOff>
          <xdr:row>7</xdr:row>
          <xdr:rowOff>180975</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0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10</xdr:row>
          <xdr:rowOff>19050</xdr:rowOff>
        </xdr:from>
        <xdr:to>
          <xdr:col>12</xdr:col>
          <xdr:colOff>219075</xdr:colOff>
          <xdr:row>10</xdr:row>
          <xdr:rowOff>180975</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11</xdr:row>
          <xdr:rowOff>19050</xdr:rowOff>
        </xdr:from>
        <xdr:to>
          <xdr:col>12</xdr:col>
          <xdr:colOff>219075</xdr:colOff>
          <xdr:row>11</xdr:row>
          <xdr:rowOff>180975</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12</xdr:row>
          <xdr:rowOff>19050</xdr:rowOff>
        </xdr:from>
        <xdr:to>
          <xdr:col>12</xdr:col>
          <xdr:colOff>219075</xdr:colOff>
          <xdr:row>12</xdr:row>
          <xdr:rowOff>180975</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13</xdr:row>
          <xdr:rowOff>19050</xdr:rowOff>
        </xdr:from>
        <xdr:to>
          <xdr:col>12</xdr:col>
          <xdr:colOff>219075</xdr:colOff>
          <xdr:row>13</xdr:row>
          <xdr:rowOff>180975</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14</xdr:row>
          <xdr:rowOff>19050</xdr:rowOff>
        </xdr:from>
        <xdr:to>
          <xdr:col>12</xdr:col>
          <xdr:colOff>219075</xdr:colOff>
          <xdr:row>14</xdr:row>
          <xdr:rowOff>180975</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15</xdr:row>
          <xdr:rowOff>19050</xdr:rowOff>
        </xdr:from>
        <xdr:to>
          <xdr:col>12</xdr:col>
          <xdr:colOff>219075</xdr:colOff>
          <xdr:row>15</xdr:row>
          <xdr:rowOff>180975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16</xdr:row>
          <xdr:rowOff>19050</xdr:rowOff>
        </xdr:from>
        <xdr:to>
          <xdr:col>12</xdr:col>
          <xdr:colOff>219075</xdr:colOff>
          <xdr:row>16</xdr:row>
          <xdr:rowOff>180975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17</xdr:row>
          <xdr:rowOff>19050</xdr:rowOff>
        </xdr:from>
        <xdr:to>
          <xdr:col>12</xdr:col>
          <xdr:colOff>219075</xdr:colOff>
          <xdr:row>17</xdr:row>
          <xdr:rowOff>180975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18</xdr:row>
          <xdr:rowOff>19050</xdr:rowOff>
        </xdr:from>
        <xdr:to>
          <xdr:col>12</xdr:col>
          <xdr:colOff>219075</xdr:colOff>
          <xdr:row>18</xdr:row>
          <xdr:rowOff>180975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19</xdr:row>
          <xdr:rowOff>19050</xdr:rowOff>
        </xdr:from>
        <xdr:to>
          <xdr:col>12</xdr:col>
          <xdr:colOff>219075</xdr:colOff>
          <xdr:row>19</xdr:row>
          <xdr:rowOff>180975</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0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20</xdr:row>
          <xdr:rowOff>19050</xdr:rowOff>
        </xdr:from>
        <xdr:to>
          <xdr:col>12</xdr:col>
          <xdr:colOff>219075</xdr:colOff>
          <xdr:row>20</xdr:row>
          <xdr:rowOff>180975</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0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21</xdr:row>
          <xdr:rowOff>19050</xdr:rowOff>
        </xdr:from>
        <xdr:to>
          <xdr:col>12</xdr:col>
          <xdr:colOff>219075</xdr:colOff>
          <xdr:row>21</xdr:row>
          <xdr:rowOff>180975</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10</xdr:row>
          <xdr:rowOff>19050</xdr:rowOff>
        </xdr:from>
        <xdr:to>
          <xdr:col>18</xdr:col>
          <xdr:colOff>219075</xdr:colOff>
          <xdr:row>10</xdr:row>
          <xdr:rowOff>180975</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11</xdr:row>
          <xdr:rowOff>19050</xdr:rowOff>
        </xdr:from>
        <xdr:to>
          <xdr:col>18</xdr:col>
          <xdr:colOff>219075</xdr:colOff>
          <xdr:row>11</xdr:row>
          <xdr:rowOff>180975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12</xdr:row>
          <xdr:rowOff>19050</xdr:rowOff>
        </xdr:from>
        <xdr:to>
          <xdr:col>18</xdr:col>
          <xdr:colOff>219075</xdr:colOff>
          <xdr:row>12</xdr:row>
          <xdr:rowOff>180975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13</xdr:row>
          <xdr:rowOff>19050</xdr:rowOff>
        </xdr:from>
        <xdr:to>
          <xdr:col>18</xdr:col>
          <xdr:colOff>219075</xdr:colOff>
          <xdr:row>13</xdr:row>
          <xdr:rowOff>180975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14</xdr:row>
          <xdr:rowOff>19050</xdr:rowOff>
        </xdr:from>
        <xdr:to>
          <xdr:col>18</xdr:col>
          <xdr:colOff>219075</xdr:colOff>
          <xdr:row>14</xdr:row>
          <xdr:rowOff>180975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15</xdr:row>
          <xdr:rowOff>19050</xdr:rowOff>
        </xdr:from>
        <xdr:to>
          <xdr:col>18</xdr:col>
          <xdr:colOff>219075</xdr:colOff>
          <xdr:row>15</xdr:row>
          <xdr:rowOff>180975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16</xdr:row>
          <xdr:rowOff>19050</xdr:rowOff>
        </xdr:from>
        <xdr:to>
          <xdr:col>18</xdr:col>
          <xdr:colOff>219075</xdr:colOff>
          <xdr:row>16</xdr:row>
          <xdr:rowOff>180975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17</xdr:row>
          <xdr:rowOff>19050</xdr:rowOff>
        </xdr:from>
        <xdr:to>
          <xdr:col>18</xdr:col>
          <xdr:colOff>219075</xdr:colOff>
          <xdr:row>17</xdr:row>
          <xdr:rowOff>180975</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0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18</xdr:row>
          <xdr:rowOff>19050</xdr:rowOff>
        </xdr:from>
        <xdr:to>
          <xdr:col>18</xdr:col>
          <xdr:colOff>219075</xdr:colOff>
          <xdr:row>18</xdr:row>
          <xdr:rowOff>180975</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000-00005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19</xdr:row>
          <xdr:rowOff>19050</xdr:rowOff>
        </xdr:from>
        <xdr:to>
          <xdr:col>18</xdr:col>
          <xdr:colOff>219075</xdr:colOff>
          <xdr:row>19</xdr:row>
          <xdr:rowOff>180975</xdr:rowOff>
        </xdr:to>
        <xdr:sp macro="" textlink="">
          <xdr:nvSpPr>
            <xdr:cNvPr id="1116" name="Check Box 92" hidden="1">
              <a:extLst>
                <a:ext uri="{63B3BB69-23CF-44E3-9099-C40C66FF867C}">
                  <a14:compatExt spid="_x0000_s1116"/>
                </a:ext>
                <a:ext uri="{FF2B5EF4-FFF2-40B4-BE49-F238E27FC236}">
                  <a16:creationId xmlns:a16="http://schemas.microsoft.com/office/drawing/2014/main" id="{00000000-0008-0000-0000-00005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20</xdr:row>
          <xdr:rowOff>19050</xdr:rowOff>
        </xdr:from>
        <xdr:to>
          <xdr:col>18</xdr:col>
          <xdr:colOff>219075</xdr:colOff>
          <xdr:row>20</xdr:row>
          <xdr:rowOff>180975</xdr:rowOff>
        </xdr:to>
        <xdr:sp macro="" textlink="">
          <xdr:nvSpPr>
            <xdr:cNvPr id="1117" name="Check Box 93" hidden="1">
              <a:extLst>
                <a:ext uri="{63B3BB69-23CF-44E3-9099-C40C66FF867C}">
                  <a14:compatExt spid="_x0000_s1117"/>
                </a:ext>
                <a:ext uri="{FF2B5EF4-FFF2-40B4-BE49-F238E27FC236}">
                  <a16:creationId xmlns:a16="http://schemas.microsoft.com/office/drawing/2014/main" id="{00000000-0008-0000-0000-00005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21</xdr:row>
          <xdr:rowOff>19050</xdr:rowOff>
        </xdr:from>
        <xdr:to>
          <xdr:col>18</xdr:col>
          <xdr:colOff>219075</xdr:colOff>
          <xdr:row>21</xdr:row>
          <xdr:rowOff>180975</xdr:rowOff>
        </xdr:to>
        <xdr:sp macro="" textlink="">
          <xdr:nvSpPr>
            <xdr:cNvPr id="1118" name="Check Box 94" hidden="1">
              <a:extLst>
                <a:ext uri="{63B3BB69-23CF-44E3-9099-C40C66FF867C}">
                  <a14:compatExt spid="_x0000_s1118"/>
                </a:ext>
                <a:ext uri="{FF2B5EF4-FFF2-40B4-BE49-F238E27FC236}">
                  <a16:creationId xmlns:a16="http://schemas.microsoft.com/office/drawing/2014/main" id="{00000000-0008-0000-0000-00005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10</xdr:row>
          <xdr:rowOff>19050</xdr:rowOff>
        </xdr:from>
        <xdr:to>
          <xdr:col>24</xdr:col>
          <xdr:colOff>219075</xdr:colOff>
          <xdr:row>10</xdr:row>
          <xdr:rowOff>180975</xdr:rowOff>
        </xdr:to>
        <xdr:sp macro="" textlink="">
          <xdr:nvSpPr>
            <xdr:cNvPr id="1119" name="Check Box 95" hidden="1">
              <a:extLst>
                <a:ext uri="{63B3BB69-23CF-44E3-9099-C40C66FF867C}">
                  <a14:compatExt spid="_x0000_s1119"/>
                </a:ext>
                <a:ext uri="{FF2B5EF4-FFF2-40B4-BE49-F238E27FC236}">
                  <a16:creationId xmlns:a16="http://schemas.microsoft.com/office/drawing/2014/main" id="{00000000-0008-0000-0000-00005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11</xdr:row>
          <xdr:rowOff>19050</xdr:rowOff>
        </xdr:from>
        <xdr:to>
          <xdr:col>24</xdr:col>
          <xdr:colOff>219075</xdr:colOff>
          <xdr:row>11</xdr:row>
          <xdr:rowOff>180975</xdr:rowOff>
        </xdr:to>
        <xdr:sp macro="" textlink="">
          <xdr:nvSpPr>
            <xdr:cNvPr id="1120" name="Check Box 96" hidden="1">
              <a:extLst>
                <a:ext uri="{63B3BB69-23CF-44E3-9099-C40C66FF867C}">
                  <a14:compatExt spid="_x0000_s1120"/>
                </a:ext>
                <a:ext uri="{FF2B5EF4-FFF2-40B4-BE49-F238E27FC236}">
                  <a16:creationId xmlns:a16="http://schemas.microsoft.com/office/drawing/2014/main" id="{00000000-0008-0000-0000-00006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12</xdr:row>
          <xdr:rowOff>19050</xdr:rowOff>
        </xdr:from>
        <xdr:to>
          <xdr:col>24</xdr:col>
          <xdr:colOff>219075</xdr:colOff>
          <xdr:row>12</xdr:row>
          <xdr:rowOff>180975</xdr:rowOff>
        </xdr:to>
        <xdr:sp macro="" textlink="">
          <xdr:nvSpPr>
            <xdr:cNvPr id="1121" name="Check Box 97" hidden="1">
              <a:extLst>
                <a:ext uri="{63B3BB69-23CF-44E3-9099-C40C66FF867C}">
                  <a14:compatExt spid="_x0000_s1121"/>
                </a:ext>
                <a:ext uri="{FF2B5EF4-FFF2-40B4-BE49-F238E27FC236}">
                  <a16:creationId xmlns:a16="http://schemas.microsoft.com/office/drawing/2014/main" id="{00000000-0008-0000-0000-00006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13</xdr:row>
          <xdr:rowOff>19050</xdr:rowOff>
        </xdr:from>
        <xdr:to>
          <xdr:col>24</xdr:col>
          <xdr:colOff>219075</xdr:colOff>
          <xdr:row>13</xdr:row>
          <xdr:rowOff>180975</xdr:rowOff>
        </xdr:to>
        <xdr:sp macro="" textlink="">
          <xdr:nvSpPr>
            <xdr:cNvPr id="1122" name="Check Box 98" hidden="1">
              <a:extLst>
                <a:ext uri="{63B3BB69-23CF-44E3-9099-C40C66FF867C}">
                  <a14:compatExt spid="_x0000_s1122"/>
                </a:ext>
                <a:ext uri="{FF2B5EF4-FFF2-40B4-BE49-F238E27FC236}">
                  <a16:creationId xmlns:a16="http://schemas.microsoft.com/office/drawing/2014/main" id="{00000000-0008-0000-0000-00006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14</xdr:row>
          <xdr:rowOff>19050</xdr:rowOff>
        </xdr:from>
        <xdr:to>
          <xdr:col>24</xdr:col>
          <xdr:colOff>219075</xdr:colOff>
          <xdr:row>14</xdr:row>
          <xdr:rowOff>180975</xdr:rowOff>
        </xdr:to>
        <xdr:sp macro="" textlink="">
          <xdr:nvSpPr>
            <xdr:cNvPr id="1123" name="Check Box 99" hidden="1">
              <a:extLst>
                <a:ext uri="{63B3BB69-23CF-44E3-9099-C40C66FF867C}">
                  <a14:compatExt spid="_x0000_s1123"/>
                </a:ext>
                <a:ext uri="{FF2B5EF4-FFF2-40B4-BE49-F238E27FC236}">
                  <a16:creationId xmlns:a16="http://schemas.microsoft.com/office/drawing/2014/main" id="{00000000-0008-0000-0000-00006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15</xdr:row>
          <xdr:rowOff>19050</xdr:rowOff>
        </xdr:from>
        <xdr:to>
          <xdr:col>24</xdr:col>
          <xdr:colOff>219075</xdr:colOff>
          <xdr:row>15</xdr:row>
          <xdr:rowOff>180975</xdr:rowOff>
        </xdr:to>
        <xdr:sp macro="" textlink="">
          <xdr:nvSpPr>
            <xdr:cNvPr id="1124" name="Check Box 100" hidden="1">
              <a:extLst>
                <a:ext uri="{63B3BB69-23CF-44E3-9099-C40C66FF867C}">
                  <a14:compatExt spid="_x0000_s1124"/>
                </a:ext>
                <a:ext uri="{FF2B5EF4-FFF2-40B4-BE49-F238E27FC236}">
                  <a16:creationId xmlns:a16="http://schemas.microsoft.com/office/drawing/2014/main" id="{00000000-0008-0000-0000-00006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16</xdr:row>
          <xdr:rowOff>19050</xdr:rowOff>
        </xdr:from>
        <xdr:to>
          <xdr:col>24</xdr:col>
          <xdr:colOff>219075</xdr:colOff>
          <xdr:row>16</xdr:row>
          <xdr:rowOff>180975</xdr:rowOff>
        </xdr:to>
        <xdr:sp macro="" textlink="">
          <xdr:nvSpPr>
            <xdr:cNvPr id="1125" name="Check Box 101" hidden="1">
              <a:extLst>
                <a:ext uri="{63B3BB69-23CF-44E3-9099-C40C66FF867C}">
                  <a14:compatExt spid="_x0000_s1125"/>
                </a:ext>
                <a:ext uri="{FF2B5EF4-FFF2-40B4-BE49-F238E27FC236}">
                  <a16:creationId xmlns:a16="http://schemas.microsoft.com/office/drawing/2014/main" id="{00000000-0008-0000-0000-00006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17</xdr:row>
          <xdr:rowOff>19050</xdr:rowOff>
        </xdr:from>
        <xdr:to>
          <xdr:col>24</xdr:col>
          <xdr:colOff>219075</xdr:colOff>
          <xdr:row>17</xdr:row>
          <xdr:rowOff>180975</xdr:rowOff>
        </xdr:to>
        <xdr:sp macro="" textlink="">
          <xdr:nvSpPr>
            <xdr:cNvPr id="1126" name="Check Box 102" hidden="1">
              <a:extLst>
                <a:ext uri="{63B3BB69-23CF-44E3-9099-C40C66FF867C}">
                  <a14:compatExt spid="_x0000_s1126"/>
                </a:ext>
                <a:ext uri="{FF2B5EF4-FFF2-40B4-BE49-F238E27FC236}">
                  <a16:creationId xmlns:a16="http://schemas.microsoft.com/office/drawing/2014/main" id="{00000000-0008-0000-0000-00006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18</xdr:row>
          <xdr:rowOff>19050</xdr:rowOff>
        </xdr:from>
        <xdr:to>
          <xdr:col>24</xdr:col>
          <xdr:colOff>219075</xdr:colOff>
          <xdr:row>18</xdr:row>
          <xdr:rowOff>180975</xdr:rowOff>
        </xdr:to>
        <xdr:sp macro="" textlink="">
          <xdr:nvSpPr>
            <xdr:cNvPr id="1127" name="Check Box 103" hidden="1">
              <a:extLst>
                <a:ext uri="{63B3BB69-23CF-44E3-9099-C40C66FF867C}">
                  <a14:compatExt spid="_x0000_s1127"/>
                </a:ext>
                <a:ext uri="{FF2B5EF4-FFF2-40B4-BE49-F238E27FC236}">
                  <a16:creationId xmlns:a16="http://schemas.microsoft.com/office/drawing/2014/main" id="{00000000-0008-0000-0000-00006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19</xdr:row>
          <xdr:rowOff>19050</xdr:rowOff>
        </xdr:from>
        <xdr:to>
          <xdr:col>24</xdr:col>
          <xdr:colOff>219075</xdr:colOff>
          <xdr:row>19</xdr:row>
          <xdr:rowOff>180975</xdr:rowOff>
        </xdr:to>
        <xdr:sp macro="" textlink="">
          <xdr:nvSpPr>
            <xdr:cNvPr id="1128" name="Check Box 104" hidden="1">
              <a:extLst>
                <a:ext uri="{63B3BB69-23CF-44E3-9099-C40C66FF867C}">
                  <a14:compatExt spid="_x0000_s1128"/>
                </a:ext>
                <a:ext uri="{FF2B5EF4-FFF2-40B4-BE49-F238E27FC236}">
                  <a16:creationId xmlns:a16="http://schemas.microsoft.com/office/drawing/2014/main" id="{00000000-0008-0000-0000-00006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20</xdr:row>
          <xdr:rowOff>19050</xdr:rowOff>
        </xdr:from>
        <xdr:to>
          <xdr:col>24</xdr:col>
          <xdr:colOff>219075</xdr:colOff>
          <xdr:row>20</xdr:row>
          <xdr:rowOff>180975</xdr:rowOff>
        </xdr:to>
        <xdr:sp macro="" textlink="">
          <xdr:nvSpPr>
            <xdr:cNvPr id="1129" name="Check Box 105" hidden="1">
              <a:extLst>
                <a:ext uri="{63B3BB69-23CF-44E3-9099-C40C66FF867C}">
                  <a14:compatExt spid="_x0000_s1129"/>
                </a:ext>
                <a:ext uri="{FF2B5EF4-FFF2-40B4-BE49-F238E27FC236}">
                  <a16:creationId xmlns:a16="http://schemas.microsoft.com/office/drawing/2014/main" id="{00000000-0008-0000-0000-00006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21</xdr:row>
          <xdr:rowOff>19050</xdr:rowOff>
        </xdr:from>
        <xdr:to>
          <xdr:col>24</xdr:col>
          <xdr:colOff>219075</xdr:colOff>
          <xdr:row>21</xdr:row>
          <xdr:rowOff>180975</xdr:rowOff>
        </xdr:to>
        <xdr:sp macro="" textlink="">
          <xdr:nvSpPr>
            <xdr:cNvPr id="1130" name="Check Box 106" hidden="1">
              <a:extLst>
                <a:ext uri="{63B3BB69-23CF-44E3-9099-C40C66FF867C}">
                  <a14:compatExt spid="_x0000_s1130"/>
                </a:ext>
                <a:ext uri="{FF2B5EF4-FFF2-40B4-BE49-F238E27FC236}">
                  <a16:creationId xmlns:a16="http://schemas.microsoft.com/office/drawing/2014/main" id="{00000000-0008-0000-0000-00006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10</xdr:row>
          <xdr:rowOff>19050</xdr:rowOff>
        </xdr:from>
        <xdr:to>
          <xdr:col>30</xdr:col>
          <xdr:colOff>219075</xdr:colOff>
          <xdr:row>10</xdr:row>
          <xdr:rowOff>180975</xdr:rowOff>
        </xdr:to>
        <xdr:sp macro="" textlink="">
          <xdr:nvSpPr>
            <xdr:cNvPr id="1131" name="Check Box 107" hidden="1">
              <a:extLst>
                <a:ext uri="{63B3BB69-23CF-44E3-9099-C40C66FF867C}">
                  <a14:compatExt spid="_x0000_s1131"/>
                </a:ext>
                <a:ext uri="{FF2B5EF4-FFF2-40B4-BE49-F238E27FC236}">
                  <a16:creationId xmlns:a16="http://schemas.microsoft.com/office/drawing/2014/main" id="{00000000-0008-0000-0000-00006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11</xdr:row>
          <xdr:rowOff>19050</xdr:rowOff>
        </xdr:from>
        <xdr:to>
          <xdr:col>30</xdr:col>
          <xdr:colOff>219075</xdr:colOff>
          <xdr:row>11</xdr:row>
          <xdr:rowOff>180975</xdr:rowOff>
        </xdr:to>
        <xdr:sp macro="" textlink="">
          <xdr:nvSpPr>
            <xdr:cNvPr id="1132" name="Check Box 108" hidden="1">
              <a:extLst>
                <a:ext uri="{63B3BB69-23CF-44E3-9099-C40C66FF867C}">
                  <a14:compatExt spid="_x0000_s1132"/>
                </a:ext>
                <a:ext uri="{FF2B5EF4-FFF2-40B4-BE49-F238E27FC236}">
                  <a16:creationId xmlns:a16="http://schemas.microsoft.com/office/drawing/2014/main" id="{00000000-0008-0000-0000-00006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12</xdr:row>
          <xdr:rowOff>19050</xdr:rowOff>
        </xdr:from>
        <xdr:to>
          <xdr:col>30</xdr:col>
          <xdr:colOff>219075</xdr:colOff>
          <xdr:row>12</xdr:row>
          <xdr:rowOff>180975</xdr:rowOff>
        </xdr:to>
        <xdr:sp macro="" textlink="">
          <xdr:nvSpPr>
            <xdr:cNvPr id="1133" name="Check Box 109" hidden="1">
              <a:extLst>
                <a:ext uri="{63B3BB69-23CF-44E3-9099-C40C66FF867C}">
                  <a14:compatExt spid="_x0000_s1133"/>
                </a:ext>
                <a:ext uri="{FF2B5EF4-FFF2-40B4-BE49-F238E27FC236}">
                  <a16:creationId xmlns:a16="http://schemas.microsoft.com/office/drawing/2014/main" id="{00000000-0008-0000-0000-00006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13</xdr:row>
          <xdr:rowOff>19050</xdr:rowOff>
        </xdr:from>
        <xdr:to>
          <xdr:col>30</xdr:col>
          <xdr:colOff>219075</xdr:colOff>
          <xdr:row>13</xdr:row>
          <xdr:rowOff>180975</xdr:rowOff>
        </xdr:to>
        <xdr:sp macro="" textlink="">
          <xdr:nvSpPr>
            <xdr:cNvPr id="1134" name="Check Box 110" hidden="1">
              <a:extLst>
                <a:ext uri="{63B3BB69-23CF-44E3-9099-C40C66FF867C}">
                  <a14:compatExt spid="_x0000_s1134"/>
                </a:ext>
                <a:ext uri="{FF2B5EF4-FFF2-40B4-BE49-F238E27FC236}">
                  <a16:creationId xmlns:a16="http://schemas.microsoft.com/office/drawing/2014/main" id="{00000000-0008-0000-0000-00006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14</xdr:row>
          <xdr:rowOff>19050</xdr:rowOff>
        </xdr:from>
        <xdr:to>
          <xdr:col>30</xdr:col>
          <xdr:colOff>219075</xdr:colOff>
          <xdr:row>14</xdr:row>
          <xdr:rowOff>180975</xdr:rowOff>
        </xdr:to>
        <xdr:sp macro="" textlink="">
          <xdr:nvSpPr>
            <xdr:cNvPr id="1135" name="Check Box 111" hidden="1">
              <a:extLst>
                <a:ext uri="{63B3BB69-23CF-44E3-9099-C40C66FF867C}">
                  <a14:compatExt spid="_x0000_s1135"/>
                </a:ext>
                <a:ext uri="{FF2B5EF4-FFF2-40B4-BE49-F238E27FC236}">
                  <a16:creationId xmlns:a16="http://schemas.microsoft.com/office/drawing/2014/main" id="{00000000-0008-0000-0000-00006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15</xdr:row>
          <xdr:rowOff>19050</xdr:rowOff>
        </xdr:from>
        <xdr:to>
          <xdr:col>30</xdr:col>
          <xdr:colOff>219075</xdr:colOff>
          <xdr:row>15</xdr:row>
          <xdr:rowOff>180975</xdr:rowOff>
        </xdr:to>
        <xdr:sp macro="" textlink="">
          <xdr:nvSpPr>
            <xdr:cNvPr id="1136" name="Check Box 112" hidden="1">
              <a:extLst>
                <a:ext uri="{63B3BB69-23CF-44E3-9099-C40C66FF867C}">
                  <a14:compatExt spid="_x0000_s1136"/>
                </a:ext>
                <a:ext uri="{FF2B5EF4-FFF2-40B4-BE49-F238E27FC236}">
                  <a16:creationId xmlns:a16="http://schemas.microsoft.com/office/drawing/2014/main" id="{00000000-0008-0000-0000-00007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16</xdr:row>
          <xdr:rowOff>19050</xdr:rowOff>
        </xdr:from>
        <xdr:to>
          <xdr:col>30</xdr:col>
          <xdr:colOff>219075</xdr:colOff>
          <xdr:row>16</xdr:row>
          <xdr:rowOff>180975</xdr:rowOff>
        </xdr:to>
        <xdr:sp macro="" textlink="">
          <xdr:nvSpPr>
            <xdr:cNvPr id="1137" name="Check Box 113" hidden="1">
              <a:extLst>
                <a:ext uri="{63B3BB69-23CF-44E3-9099-C40C66FF867C}">
                  <a14:compatExt spid="_x0000_s1137"/>
                </a:ext>
                <a:ext uri="{FF2B5EF4-FFF2-40B4-BE49-F238E27FC236}">
                  <a16:creationId xmlns:a16="http://schemas.microsoft.com/office/drawing/2014/main" id="{00000000-0008-0000-0000-00007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17</xdr:row>
          <xdr:rowOff>19050</xdr:rowOff>
        </xdr:from>
        <xdr:to>
          <xdr:col>30</xdr:col>
          <xdr:colOff>219075</xdr:colOff>
          <xdr:row>17</xdr:row>
          <xdr:rowOff>180975</xdr:rowOff>
        </xdr:to>
        <xdr:sp macro="" textlink="">
          <xdr:nvSpPr>
            <xdr:cNvPr id="1138" name="Check Box 114" hidden="1">
              <a:extLst>
                <a:ext uri="{63B3BB69-23CF-44E3-9099-C40C66FF867C}">
                  <a14:compatExt spid="_x0000_s1138"/>
                </a:ext>
                <a:ext uri="{FF2B5EF4-FFF2-40B4-BE49-F238E27FC236}">
                  <a16:creationId xmlns:a16="http://schemas.microsoft.com/office/drawing/2014/main" id="{00000000-0008-0000-0000-00007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18</xdr:row>
          <xdr:rowOff>19050</xdr:rowOff>
        </xdr:from>
        <xdr:to>
          <xdr:col>30</xdr:col>
          <xdr:colOff>219075</xdr:colOff>
          <xdr:row>18</xdr:row>
          <xdr:rowOff>180975</xdr:rowOff>
        </xdr:to>
        <xdr:sp macro="" textlink="">
          <xdr:nvSpPr>
            <xdr:cNvPr id="1139" name="Check Box 115" hidden="1">
              <a:extLst>
                <a:ext uri="{63B3BB69-23CF-44E3-9099-C40C66FF867C}">
                  <a14:compatExt spid="_x0000_s1139"/>
                </a:ext>
                <a:ext uri="{FF2B5EF4-FFF2-40B4-BE49-F238E27FC236}">
                  <a16:creationId xmlns:a16="http://schemas.microsoft.com/office/drawing/2014/main" id="{00000000-0008-0000-0000-00007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19</xdr:row>
          <xdr:rowOff>19050</xdr:rowOff>
        </xdr:from>
        <xdr:to>
          <xdr:col>30</xdr:col>
          <xdr:colOff>219075</xdr:colOff>
          <xdr:row>19</xdr:row>
          <xdr:rowOff>180975</xdr:rowOff>
        </xdr:to>
        <xdr:sp macro="" textlink="">
          <xdr:nvSpPr>
            <xdr:cNvPr id="1140" name="Check Box 116" hidden="1">
              <a:extLst>
                <a:ext uri="{63B3BB69-23CF-44E3-9099-C40C66FF867C}">
                  <a14:compatExt spid="_x0000_s1140"/>
                </a:ext>
                <a:ext uri="{FF2B5EF4-FFF2-40B4-BE49-F238E27FC236}">
                  <a16:creationId xmlns:a16="http://schemas.microsoft.com/office/drawing/2014/main" id="{00000000-0008-0000-0000-00007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20</xdr:row>
          <xdr:rowOff>19050</xdr:rowOff>
        </xdr:from>
        <xdr:to>
          <xdr:col>30</xdr:col>
          <xdr:colOff>219075</xdr:colOff>
          <xdr:row>20</xdr:row>
          <xdr:rowOff>180975</xdr:rowOff>
        </xdr:to>
        <xdr:sp macro="" textlink="">
          <xdr:nvSpPr>
            <xdr:cNvPr id="1141" name="Check Box 117" hidden="1">
              <a:extLst>
                <a:ext uri="{63B3BB69-23CF-44E3-9099-C40C66FF867C}">
                  <a14:compatExt spid="_x0000_s1141"/>
                </a:ext>
                <a:ext uri="{FF2B5EF4-FFF2-40B4-BE49-F238E27FC236}">
                  <a16:creationId xmlns:a16="http://schemas.microsoft.com/office/drawing/2014/main" id="{00000000-0008-0000-0000-00007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21</xdr:row>
          <xdr:rowOff>19050</xdr:rowOff>
        </xdr:from>
        <xdr:to>
          <xdr:col>30</xdr:col>
          <xdr:colOff>219075</xdr:colOff>
          <xdr:row>21</xdr:row>
          <xdr:rowOff>180975</xdr:rowOff>
        </xdr:to>
        <xdr:sp macro="" textlink="">
          <xdr:nvSpPr>
            <xdr:cNvPr id="1142" name="Check Box 118" hidden="1">
              <a:extLst>
                <a:ext uri="{63B3BB69-23CF-44E3-9099-C40C66FF867C}">
                  <a14:compatExt spid="_x0000_s1142"/>
                </a:ext>
                <a:ext uri="{FF2B5EF4-FFF2-40B4-BE49-F238E27FC236}">
                  <a16:creationId xmlns:a16="http://schemas.microsoft.com/office/drawing/2014/main" id="{00000000-0008-0000-0000-00007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24</xdr:row>
          <xdr:rowOff>19050</xdr:rowOff>
        </xdr:from>
        <xdr:to>
          <xdr:col>12</xdr:col>
          <xdr:colOff>219075</xdr:colOff>
          <xdr:row>24</xdr:row>
          <xdr:rowOff>180975</xdr:rowOff>
        </xdr:to>
        <xdr:sp macro="" textlink="">
          <xdr:nvSpPr>
            <xdr:cNvPr id="1143" name="Check Box 119" hidden="1">
              <a:extLst>
                <a:ext uri="{63B3BB69-23CF-44E3-9099-C40C66FF867C}">
                  <a14:compatExt spid="_x0000_s1143"/>
                </a:ext>
                <a:ext uri="{FF2B5EF4-FFF2-40B4-BE49-F238E27FC236}">
                  <a16:creationId xmlns:a16="http://schemas.microsoft.com/office/drawing/2014/main" id="{00000000-0008-0000-0000-00007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25</xdr:row>
          <xdr:rowOff>19050</xdr:rowOff>
        </xdr:from>
        <xdr:to>
          <xdr:col>12</xdr:col>
          <xdr:colOff>219075</xdr:colOff>
          <xdr:row>25</xdr:row>
          <xdr:rowOff>180975</xdr:rowOff>
        </xdr:to>
        <xdr:sp macro="" textlink="">
          <xdr:nvSpPr>
            <xdr:cNvPr id="1144" name="Check Box 120" hidden="1">
              <a:extLst>
                <a:ext uri="{63B3BB69-23CF-44E3-9099-C40C66FF867C}">
                  <a14:compatExt spid="_x0000_s1144"/>
                </a:ext>
                <a:ext uri="{FF2B5EF4-FFF2-40B4-BE49-F238E27FC236}">
                  <a16:creationId xmlns:a16="http://schemas.microsoft.com/office/drawing/2014/main" id="{00000000-0008-0000-0000-00007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26</xdr:row>
          <xdr:rowOff>19050</xdr:rowOff>
        </xdr:from>
        <xdr:to>
          <xdr:col>12</xdr:col>
          <xdr:colOff>219075</xdr:colOff>
          <xdr:row>26</xdr:row>
          <xdr:rowOff>180975</xdr:rowOff>
        </xdr:to>
        <xdr:sp macro="" textlink="">
          <xdr:nvSpPr>
            <xdr:cNvPr id="1145" name="Check Box 121" hidden="1">
              <a:extLst>
                <a:ext uri="{63B3BB69-23CF-44E3-9099-C40C66FF867C}">
                  <a14:compatExt spid="_x0000_s1145"/>
                </a:ext>
                <a:ext uri="{FF2B5EF4-FFF2-40B4-BE49-F238E27FC236}">
                  <a16:creationId xmlns:a16="http://schemas.microsoft.com/office/drawing/2014/main" id="{00000000-0008-0000-0000-00007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27</xdr:row>
          <xdr:rowOff>19050</xdr:rowOff>
        </xdr:from>
        <xdr:to>
          <xdr:col>12</xdr:col>
          <xdr:colOff>219075</xdr:colOff>
          <xdr:row>27</xdr:row>
          <xdr:rowOff>180975</xdr:rowOff>
        </xdr:to>
        <xdr:sp macro="" textlink="">
          <xdr:nvSpPr>
            <xdr:cNvPr id="1146" name="Check Box 122" hidden="1">
              <a:extLst>
                <a:ext uri="{63B3BB69-23CF-44E3-9099-C40C66FF867C}">
                  <a14:compatExt spid="_x0000_s1146"/>
                </a:ext>
                <a:ext uri="{FF2B5EF4-FFF2-40B4-BE49-F238E27FC236}">
                  <a16:creationId xmlns:a16="http://schemas.microsoft.com/office/drawing/2014/main" id="{00000000-0008-0000-0000-00007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28</xdr:row>
          <xdr:rowOff>19050</xdr:rowOff>
        </xdr:from>
        <xdr:to>
          <xdr:col>12</xdr:col>
          <xdr:colOff>219075</xdr:colOff>
          <xdr:row>28</xdr:row>
          <xdr:rowOff>180975</xdr:rowOff>
        </xdr:to>
        <xdr:sp macro="" textlink="">
          <xdr:nvSpPr>
            <xdr:cNvPr id="1147" name="Check Box 123" hidden="1">
              <a:extLst>
                <a:ext uri="{63B3BB69-23CF-44E3-9099-C40C66FF867C}">
                  <a14:compatExt spid="_x0000_s1147"/>
                </a:ext>
                <a:ext uri="{FF2B5EF4-FFF2-40B4-BE49-F238E27FC236}">
                  <a16:creationId xmlns:a16="http://schemas.microsoft.com/office/drawing/2014/main" id="{00000000-0008-0000-0000-00007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29</xdr:row>
          <xdr:rowOff>19050</xdr:rowOff>
        </xdr:from>
        <xdr:to>
          <xdr:col>12</xdr:col>
          <xdr:colOff>219075</xdr:colOff>
          <xdr:row>29</xdr:row>
          <xdr:rowOff>180975</xdr:rowOff>
        </xdr:to>
        <xdr:sp macro="" textlink="">
          <xdr:nvSpPr>
            <xdr:cNvPr id="1148" name="Check Box 124" hidden="1">
              <a:extLst>
                <a:ext uri="{63B3BB69-23CF-44E3-9099-C40C66FF867C}">
                  <a14:compatExt spid="_x0000_s1148"/>
                </a:ext>
                <a:ext uri="{FF2B5EF4-FFF2-40B4-BE49-F238E27FC236}">
                  <a16:creationId xmlns:a16="http://schemas.microsoft.com/office/drawing/2014/main" id="{00000000-0008-0000-0000-00007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29</xdr:row>
          <xdr:rowOff>19050</xdr:rowOff>
        </xdr:from>
        <xdr:to>
          <xdr:col>12</xdr:col>
          <xdr:colOff>219075</xdr:colOff>
          <xdr:row>29</xdr:row>
          <xdr:rowOff>180975</xdr:rowOff>
        </xdr:to>
        <xdr:sp macro="" textlink="">
          <xdr:nvSpPr>
            <xdr:cNvPr id="1149" name="Check Box 125" hidden="1">
              <a:extLst>
                <a:ext uri="{63B3BB69-23CF-44E3-9099-C40C66FF867C}">
                  <a14:compatExt spid="_x0000_s1149"/>
                </a:ext>
                <a:ext uri="{FF2B5EF4-FFF2-40B4-BE49-F238E27FC236}">
                  <a16:creationId xmlns:a16="http://schemas.microsoft.com/office/drawing/2014/main" id="{00000000-0008-0000-0000-00007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30</xdr:row>
          <xdr:rowOff>19050</xdr:rowOff>
        </xdr:from>
        <xdr:to>
          <xdr:col>12</xdr:col>
          <xdr:colOff>219075</xdr:colOff>
          <xdr:row>30</xdr:row>
          <xdr:rowOff>180975</xdr:rowOff>
        </xdr:to>
        <xdr:sp macro="" textlink="">
          <xdr:nvSpPr>
            <xdr:cNvPr id="1150" name="Check Box 126" hidden="1">
              <a:extLst>
                <a:ext uri="{63B3BB69-23CF-44E3-9099-C40C66FF867C}">
                  <a14:compatExt spid="_x0000_s1150"/>
                </a:ext>
                <a:ext uri="{FF2B5EF4-FFF2-40B4-BE49-F238E27FC236}">
                  <a16:creationId xmlns:a16="http://schemas.microsoft.com/office/drawing/2014/main" id="{00000000-0008-0000-0000-00007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31</xdr:row>
          <xdr:rowOff>19050</xdr:rowOff>
        </xdr:from>
        <xdr:to>
          <xdr:col>12</xdr:col>
          <xdr:colOff>219075</xdr:colOff>
          <xdr:row>31</xdr:row>
          <xdr:rowOff>180975</xdr:rowOff>
        </xdr:to>
        <xdr:sp macro="" textlink="">
          <xdr:nvSpPr>
            <xdr:cNvPr id="1151" name="Check Box 127" hidden="1">
              <a:extLst>
                <a:ext uri="{63B3BB69-23CF-44E3-9099-C40C66FF867C}">
                  <a14:compatExt spid="_x0000_s1151"/>
                </a:ext>
                <a:ext uri="{FF2B5EF4-FFF2-40B4-BE49-F238E27FC236}">
                  <a16:creationId xmlns:a16="http://schemas.microsoft.com/office/drawing/2014/main" id="{00000000-0008-0000-0000-00007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24</xdr:row>
          <xdr:rowOff>19050</xdr:rowOff>
        </xdr:from>
        <xdr:to>
          <xdr:col>18</xdr:col>
          <xdr:colOff>219075</xdr:colOff>
          <xdr:row>24</xdr:row>
          <xdr:rowOff>180975</xdr:rowOff>
        </xdr:to>
        <xdr:sp macro="" textlink="">
          <xdr:nvSpPr>
            <xdr:cNvPr id="1152" name="Check Box 128" hidden="1">
              <a:extLst>
                <a:ext uri="{63B3BB69-23CF-44E3-9099-C40C66FF867C}">
                  <a14:compatExt spid="_x0000_s1152"/>
                </a:ext>
                <a:ext uri="{FF2B5EF4-FFF2-40B4-BE49-F238E27FC236}">
                  <a16:creationId xmlns:a16="http://schemas.microsoft.com/office/drawing/2014/main" id="{00000000-0008-0000-0000-00008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25</xdr:row>
          <xdr:rowOff>19050</xdr:rowOff>
        </xdr:from>
        <xdr:to>
          <xdr:col>18</xdr:col>
          <xdr:colOff>219075</xdr:colOff>
          <xdr:row>25</xdr:row>
          <xdr:rowOff>180975</xdr:rowOff>
        </xdr:to>
        <xdr:sp macro="" textlink="">
          <xdr:nvSpPr>
            <xdr:cNvPr id="1153" name="Check Box 129" hidden="1">
              <a:extLst>
                <a:ext uri="{63B3BB69-23CF-44E3-9099-C40C66FF867C}">
                  <a14:compatExt spid="_x0000_s1153"/>
                </a:ext>
                <a:ext uri="{FF2B5EF4-FFF2-40B4-BE49-F238E27FC236}">
                  <a16:creationId xmlns:a16="http://schemas.microsoft.com/office/drawing/2014/main" id="{00000000-0008-0000-0000-00008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26</xdr:row>
          <xdr:rowOff>19050</xdr:rowOff>
        </xdr:from>
        <xdr:to>
          <xdr:col>18</xdr:col>
          <xdr:colOff>219075</xdr:colOff>
          <xdr:row>26</xdr:row>
          <xdr:rowOff>180975</xdr:rowOff>
        </xdr:to>
        <xdr:sp macro="" textlink="">
          <xdr:nvSpPr>
            <xdr:cNvPr id="1154" name="Check Box 130" hidden="1">
              <a:extLst>
                <a:ext uri="{63B3BB69-23CF-44E3-9099-C40C66FF867C}">
                  <a14:compatExt spid="_x0000_s1154"/>
                </a:ext>
                <a:ext uri="{FF2B5EF4-FFF2-40B4-BE49-F238E27FC236}">
                  <a16:creationId xmlns:a16="http://schemas.microsoft.com/office/drawing/2014/main" id="{00000000-0008-0000-0000-00008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27</xdr:row>
          <xdr:rowOff>19050</xdr:rowOff>
        </xdr:from>
        <xdr:to>
          <xdr:col>18</xdr:col>
          <xdr:colOff>219075</xdr:colOff>
          <xdr:row>27</xdr:row>
          <xdr:rowOff>180975</xdr:rowOff>
        </xdr:to>
        <xdr:sp macro="" textlink="">
          <xdr:nvSpPr>
            <xdr:cNvPr id="1155" name="Check Box 131" hidden="1">
              <a:extLst>
                <a:ext uri="{63B3BB69-23CF-44E3-9099-C40C66FF867C}">
                  <a14:compatExt spid="_x0000_s1155"/>
                </a:ext>
                <a:ext uri="{FF2B5EF4-FFF2-40B4-BE49-F238E27FC236}">
                  <a16:creationId xmlns:a16="http://schemas.microsoft.com/office/drawing/2014/main" id="{00000000-0008-0000-0000-00008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28</xdr:row>
          <xdr:rowOff>19050</xdr:rowOff>
        </xdr:from>
        <xdr:to>
          <xdr:col>18</xdr:col>
          <xdr:colOff>219075</xdr:colOff>
          <xdr:row>28</xdr:row>
          <xdr:rowOff>180975</xdr:rowOff>
        </xdr:to>
        <xdr:sp macro="" textlink="">
          <xdr:nvSpPr>
            <xdr:cNvPr id="1156" name="Check Box 132" hidden="1">
              <a:extLst>
                <a:ext uri="{63B3BB69-23CF-44E3-9099-C40C66FF867C}">
                  <a14:compatExt spid="_x0000_s1156"/>
                </a:ext>
                <a:ext uri="{FF2B5EF4-FFF2-40B4-BE49-F238E27FC236}">
                  <a16:creationId xmlns:a16="http://schemas.microsoft.com/office/drawing/2014/main" id="{00000000-0008-0000-0000-00008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29</xdr:row>
          <xdr:rowOff>19050</xdr:rowOff>
        </xdr:from>
        <xdr:to>
          <xdr:col>18</xdr:col>
          <xdr:colOff>219075</xdr:colOff>
          <xdr:row>29</xdr:row>
          <xdr:rowOff>180975</xdr:rowOff>
        </xdr:to>
        <xdr:sp macro="" textlink="">
          <xdr:nvSpPr>
            <xdr:cNvPr id="1157" name="Check Box 133" hidden="1">
              <a:extLst>
                <a:ext uri="{63B3BB69-23CF-44E3-9099-C40C66FF867C}">
                  <a14:compatExt spid="_x0000_s1157"/>
                </a:ext>
                <a:ext uri="{FF2B5EF4-FFF2-40B4-BE49-F238E27FC236}">
                  <a16:creationId xmlns:a16="http://schemas.microsoft.com/office/drawing/2014/main" id="{00000000-0008-0000-0000-00008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29</xdr:row>
          <xdr:rowOff>19050</xdr:rowOff>
        </xdr:from>
        <xdr:to>
          <xdr:col>18</xdr:col>
          <xdr:colOff>219075</xdr:colOff>
          <xdr:row>29</xdr:row>
          <xdr:rowOff>180975</xdr:rowOff>
        </xdr:to>
        <xdr:sp macro="" textlink="">
          <xdr:nvSpPr>
            <xdr:cNvPr id="1158" name="Check Box 134" hidden="1">
              <a:extLst>
                <a:ext uri="{63B3BB69-23CF-44E3-9099-C40C66FF867C}">
                  <a14:compatExt spid="_x0000_s1158"/>
                </a:ext>
                <a:ext uri="{FF2B5EF4-FFF2-40B4-BE49-F238E27FC236}">
                  <a16:creationId xmlns:a16="http://schemas.microsoft.com/office/drawing/2014/main" id="{00000000-0008-0000-0000-00008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30</xdr:row>
          <xdr:rowOff>19050</xdr:rowOff>
        </xdr:from>
        <xdr:to>
          <xdr:col>18</xdr:col>
          <xdr:colOff>219075</xdr:colOff>
          <xdr:row>30</xdr:row>
          <xdr:rowOff>180975</xdr:rowOff>
        </xdr:to>
        <xdr:sp macro="" textlink="">
          <xdr:nvSpPr>
            <xdr:cNvPr id="1159" name="Check Box 135" hidden="1">
              <a:extLst>
                <a:ext uri="{63B3BB69-23CF-44E3-9099-C40C66FF867C}">
                  <a14:compatExt spid="_x0000_s1159"/>
                </a:ext>
                <a:ext uri="{FF2B5EF4-FFF2-40B4-BE49-F238E27FC236}">
                  <a16:creationId xmlns:a16="http://schemas.microsoft.com/office/drawing/2014/main" id="{00000000-0008-0000-0000-00008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31</xdr:row>
          <xdr:rowOff>19050</xdr:rowOff>
        </xdr:from>
        <xdr:to>
          <xdr:col>18</xdr:col>
          <xdr:colOff>219075</xdr:colOff>
          <xdr:row>31</xdr:row>
          <xdr:rowOff>180975</xdr:rowOff>
        </xdr:to>
        <xdr:sp macro="" textlink="">
          <xdr:nvSpPr>
            <xdr:cNvPr id="1160" name="Check Box 136" hidden="1">
              <a:extLst>
                <a:ext uri="{63B3BB69-23CF-44E3-9099-C40C66FF867C}">
                  <a14:compatExt spid="_x0000_s1160"/>
                </a:ext>
                <a:ext uri="{FF2B5EF4-FFF2-40B4-BE49-F238E27FC236}">
                  <a16:creationId xmlns:a16="http://schemas.microsoft.com/office/drawing/2014/main" id="{00000000-0008-0000-0000-00008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24</xdr:row>
          <xdr:rowOff>19050</xdr:rowOff>
        </xdr:from>
        <xdr:to>
          <xdr:col>24</xdr:col>
          <xdr:colOff>219075</xdr:colOff>
          <xdr:row>24</xdr:row>
          <xdr:rowOff>180975</xdr:rowOff>
        </xdr:to>
        <xdr:sp macro="" textlink="">
          <xdr:nvSpPr>
            <xdr:cNvPr id="1161" name="Check Box 137" hidden="1">
              <a:extLst>
                <a:ext uri="{63B3BB69-23CF-44E3-9099-C40C66FF867C}">
                  <a14:compatExt spid="_x0000_s1161"/>
                </a:ext>
                <a:ext uri="{FF2B5EF4-FFF2-40B4-BE49-F238E27FC236}">
                  <a16:creationId xmlns:a16="http://schemas.microsoft.com/office/drawing/2014/main" id="{00000000-0008-0000-0000-00008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25</xdr:row>
          <xdr:rowOff>19050</xdr:rowOff>
        </xdr:from>
        <xdr:to>
          <xdr:col>24</xdr:col>
          <xdr:colOff>219075</xdr:colOff>
          <xdr:row>25</xdr:row>
          <xdr:rowOff>180975</xdr:rowOff>
        </xdr:to>
        <xdr:sp macro="" textlink="">
          <xdr:nvSpPr>
            <xdr:cNvPr id="1162" name="Check Box 138" hidden="1">
              <a:extLst>
                <a:ext uri="{63B3BB69-23CF-44E3-9099-C40C66FF867C}">
                  <a14:compatExt spid="_x0000_s1162"/>
                </a:ext>
                <a:ext uri="{FF2B5EF4-FFF2-40B4-BE49-F238E27FC236}">
                  <a16:creationId xmlns:a16="http://schemas.microsoft.com/office/drawing/2014/main" id="{00000000-0008-0000-0000-00008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26</xdr:row>
          <xdr:rowOff>19050</xdr:rowOff>
        </xdr:from>
        <xdr:to>
          <xdr:col>24</xdr:col>
          <xdr:colOff>219075</xdr:colOff>
          <xdr:row>26</xdr:row>
          <xdr:rowOff>180975</xdr:rowOff>
        </xdr:to>
        <xdr:sp macro="" textlink="">
          <xdr:nvSpPr>
            <xdr:cNvPr id="1163" name="Check Box 139" hidden="1">
              <a:extLst>
                <a:ext uri="{63B3BB69-23CF-44E3-9099-C40C66FF867C}">
                  <a14:compatExt spid="_x0000_s1163"/>
                </a:ext>
                <a:ext uri="{FF2B5EF4-FFF2-40B4-BE49-F238E27FC236}">
                  <a16:creationId xmlns:a16="http://schemas.microsoft.com/office/drawing/2014/main" id="{00000000-0008-0000-0000-00008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27</xdr:row>
          <xdr:rowOff>19050</xdr:rowOff>
        </xdr:from>
        <xdr:to>
          <xdr:col>24</xdr:col>
          <xdr:colOff>219075</xdr:colOff>
          <xdr:row>27</xdr:row>
          <xdr:rowOff>180975</xdr:rowOff>
        </xdr:to>
        <xdr:sp macro="" textlink="">
          <xdr:nvSpPr>
            <xdr:cNvPr id="1164" name="Check Box 140" hidden="1">
              <a:extLst>
                <a:ext uri="{63B3BB69-23CF-44E3-9099-C40C66FF867C}">
                  <a14:compatExt spid="_x0000_s1164"/>
                </a:ext>
                <a:ext uri="{FF2B5EF4-FFF2-40B4-BE49-F238E27FC236}">
                  <a16:creationId xmlns:a16="http://schemas.microsoft.com/office/drawing/2014/main" id="{00000000-0008-0000-0000-00008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28</xdr:row>
          <xdr:rowOff>19050</xdr:rowOff>
        </xdr:from>
        <xdr:to>
          <xdr:col>24</xdr:col>
          <xdr:colOff>219075</xdr:colOff>
          <xdr:row>28</xdr:row>
          <xdr:rowOff>180975</xdr:rowOff>
        </xdr:to>
        <xdr:sp macro="" textlink="">
          <xdr:nvSpPr>
            <xdr:cNvPr id="1165" name="Check Box 141" hidden="1">
              <a:extLst>
                <a:ext uri="{63B3BB69-23CF-44E3-9099-C40C66FF867C}">
                  <a14:compatExt spid="_x0000_s1165"/>
                </a:ext>
                <a:ext uri="{FF2B5EF4-FFF2-40B4-BE49-F238E27FC236}">
                  <a16:creationId xmlns:a16="http://schemas.microsoft.com/office/drawing/2014/main" id="{00000000-0008-0000-0000-00008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29</xdr:row>
          <xdr:rowOff>19050</xdr:rowOff>
        </xdr:from>
        <xdr:to>
          <xdr:col>24</xdr:col>
          <xdr:colOff>219075</xdr:colOff>
          <xdr:row>29</xdr:row>
          <xdr:rowOff>180975</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29</xdr:row>
          <xdr:rowOff>19050</xdr:rowOff>
        </xdr:from>
        <xdr:to>
          <xdr:col>24</xdr:col>
          <xdr:colOff>219075</xdr:colOff>
          <xdr:row>29</xdr:row>
          <xdr:rowOff>180975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30</xdr:row>
          <xdr:rowOff>19050</xdr:rowOff>
        </xdr:from>
        <xdr:to>
          <xdr:col>24</xdr:col>
          <xdr:colOff>219075</xdr:colOff>
          <xdr:row>30</xdr:row>
          <xdr:rowOff>180975</xdr:rowOff>
        </xdr:to>
        <xdr:sp macro="" textlink="">
          <xdr:nvSpPr>
            <xdr:cNvPr id="1168" name="Check Box 144" hidden="1">
              <a:extLst>
                <a:ext uri="{63B3BB69-23CF-44E3-9099-C40C66FF867C}">
                  <a14:compatExt spid="_x0000_s1168"/>
                </a:ext>
                <a:ext uri="{FF2B5EF4-FFF2-40B4-BE49-F238E27FC236}">
                  <a16:creationId xmlns:a16="http://schemas.microsoft.com/office/drawing/2014/main" id="{00000000-0008-0000-0000-00009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31</xdr:row>
          <xdr:rowOff>19050</xdr:rowOff>
        </xdr:from>
        <xdr:to>
          <xdr:col>24</xdr:col>
          <xdr:colOff>219075</xdr:colOff>
          <xdr:row>31</xdr:row>
          <xdr:rowOff>180975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24</xdr:row>
          <xdr:rowOff>19050</xdr:rowOff>
        </xdr:from>
        <xdr:to>
          <xdr:col>30</xdr:col>
          <xdr:colOff>219075</xdr:colOff>
          <xdr:row>24</xdr:row>
          <xdr:rowOff>180975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25</xdr:row>
          <xdr:rowOff>19050</xdr:rowOff>
        </xdr:from>
        <xdr:to>
          <xdr:col>30</xdr:col>
          <xdr:colOff>219075</xdr:colOff>
          <xdr:row>25</xdr:row>
          <xdr:rowOff>180975</xdr:rowOff>
        </xdr:to>
        <xdr:sp macro="" textlink="">
          <xdr:nvSpPr>
            <xdr:cNvPr id="1171" name="Check Box 147" hidden="1">
              <a:extLst>
                <a:ext uri="{63B3BB69-23CF-44E3-9099-C40C66FF867C}">
                  <a14:compatExt spid="_x0000_s1171"/>
                </a:ext>
                <a:ext uri="{FF2B5EF4-FFF2-40B4-BE49-F238E27FC236}">
                  <a16:creationId xmlns:a16="http://schemas.microsoft.com/office/drawing/2014/main" id="{00000000-0008-0000-0000-00009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26</xdr:row>
          <xdr:rowOff>19050</xdr:rowOff>
        </xdr:from>
        <xdr:to>
          <xdr:col>30</xdr:col>
          <xdr:colOff>219075</xdr:colOff>
          <xdr:row>26</xdr:row>
          <xdr:rowOff>180975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27</xdr:row>
          <xdr:rowOff>19050</xdr:rowOff>
        </xdr:from>
        <xdr:to>
          <xdr:col>30</xdr:col>
          <xdr:colOff>219075</xdr:colOff>
          <xdr:row>27</xdr:row>
          <xdr:rowOff>180975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28</xdr:row>
          <xdr:rowOff>19050</xdr:rowOff>
        </xdr:from>
        <xdr:to>
          <xdr:col>30</xdr:col>
          <xdr:colOff>219075</xdr:colOff>
          <xdr:row>28</xdr:row>
          <xdr:rowOff>180975</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id="{00000000-0008-0000-0000-00009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29</xdr:row>
          <xdr:rowOff>19050</xdr:rowOff>
        </xdr:from>
        <xdr:to>
          <xdr:col>30</xdr:col>
          <xdr:colOff>219075</xdr:colOff>
          <xdr:row>29</xdr:row>
          <xdr:rowOff>180975</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29</xdr:row>
          <xdr:rowOff>19050</xdr:rowOff>
        </xdr:from>
        <xdr:to>
          <xdr:col>30</xdr:col>
          <xdr:colOff>219075</xdr:colOff>
          <xdr:row>29</xdr:row>
          <xdr:rowOff>180975</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30</xdr:row>
          <xdr:rowOff>19050</xdr:rowOff>
        </xdr:from>
        <xdr:to>
          <xdr:col>30</xdr:col>
          <xdr:colOff>219075</xdr:colOff>
          <xdr:row>30</xdr:row>
          <xdr:rowOff>180975</xdr:rowOff>
        </xdr:to>
        <xdr:sp macro="" textlink="">
          <xdr:nvSpPr>
            <xdr:cNvPr id="1177" name="Check Box 153" hidden="1">
              <a:extLst>
                <a:ext uri="{63B3BB69-23CF-44E3-9099-C40C66FF867C}">
                  <a14:compatExt spid="_x0000_s1177"/>
                </a:ext>
                <a:ext uri="{FF2B5EF4-FFF2-40B4-BE49-F238E27FC236}">
                  <a16:creationId xmlns:a16="http://schemas.microsoft.com/office/drawing/2014/main" id="{00000000-0008-0000-0000-00009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31</xdr:row>
          <xdr:rowOff>19050</xdr:rowOff>
        </xdr:from>
        <xdr:to>
          <xdr:col>30</xdr:col>
          <xdr:colOff>219075</xdr:colOff>
          <xdr:row>31</xdr:row>
          <xdr:rowOff>180975</xdr:rowOff>
        </xdr:to>
        <xdr:sp macro="" textlink="">
          <xdr:nvSpPr>
            <xdr:cNvPr id="1178" name="Check Box 154" hidden="1">
              <a:extLst>
                <a:ext uri="{63B3BB69-23CF-44E3-9099-C40C66FF867C}">
                  <a14:compatExt spid="_x0000_s1178"/>
                </a:ext>
                <a:ext uri="{FF2B5EF4-FFF2-40B4-BE49-F238E27FC236}">
                  <a16:creationId xmlns:a16="http://schemas.microsoft.com/office/drawing/2014/main" id="{00000000-0008-0000-0000-00009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34</xdr:row>
          <xdr:rowOff>19050</xdr:rowOff>
        </xdr:from>
        <xdr:to>
          <xdr:col>12</xdr:col>
          <xdr:colOff>219075</xdr:colOff>
          <xdr:row>34</xdr:row>
          <xdr:rowOff>180975</xdr:rowOff>
        </xdr:to>
        <xdr:sp macro="" textlink="">
          <xdr:nvSpPr>
            <xdr:cNvPr id="1179" name="Check Box 155" hidden="1">
              <a:extLst>
                <a:ext uri="{63B3BB69-23CF-44E3-9099-C40C66FF867C}">
                  <a14:compatExt spid="_x0000_s1179"/>
                </a:ext>
                <a:ext uri="{FF2B5EF4-FFF2-40B4-BE49-F238E27FC236}">
                  <a16:creationId xmlns:a16="http://schemas.microsoft.com/office/drawing/2014/main" id="{00000000-0008-0000-0000-00009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35</xdr:row>
          <xdr:rowOff>19050</xdr:rowOff>
        </xdr:from>
        <xdr:to>
          <xdr:col>12</xdr:col>
          <xdr:colOff>219075</xdr:colOff>
          <xdr:row>35</xdr:row>
          <xdr:rowOff>180975</xdr:rowOff>
        </xdr:to>
        <xdr:sp macro="" textlink="">
          <xdr:nvSpPr>
            <xdr:cNvPr id="1180" name="Check Box 156" hidden="1">
              <a:extLst>
                <a:ext uri="{63B3BB69-23CF-44E3-9099-C40C66FF867C}">
                  <a14:compatExt spid="_x0000_s1180"/>
                </a:ext>
                <a:ext uri="{FF2B5EF4-FFF2-40B4-BE49-F238E27FC236}">
                  <a16:creationId xmlns:a16="http://schemas.microsoft.com/office/drawing/2014/main" id="{00000000-0008-0000-0000-00009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36</xdr:row>
          <xdr:rowOff>19050</xdr:rowOff>
        </xdr:from>
        <xdr:to>
          <xdr:col>12</xdr:col>
          <xdr:colOff>219075</xdr:colOff>
          <xdr:row>36</xdr:row>
          <xdr:rowOff>180975</xdr:rowOff>
        </xdr:to>
        <xdr:sp macro="" textlink="">
          <xdr:nvSpPr>
            <xdr:cNvPr id="1181" name="Check Box 157" hidden="1">
              <a:extLst>
                <a:ext uri="{63B3BB69-23CF-44E3-9099-C40C66FF867C}">
                  <a14:compatExt spid="_x0000_s1181"/>
                </a:ext>
                <a:ext uri="{FF2B5EF4-FFF2-40B4-BE49-F238E27FC236}">
                  <a16:creationId xmlns:a16="http://schemas.microsoft.com/office/drawing/2014/main" id="{00000000-0008-0000-0000-00009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37</xdr:row>
          <xdr:rowOff>19050</xdr:rowOff>
        </xdr:from>
        <xdr:to>
          <xdr:col>12</xdr:col>
          <xdr:colOff>219075</xdr:colOff>
          <xdr:row>37</xdr:row>
          <xdr:rowOff>180975</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38</xdr:row>
          <xdr:rowOff>19050</xdr:rowOff>
        </xdr:from>
        <xdr:to>
          <xdr:col>12</xdr:col>
          <xdr:colOff>219075</xdr:colOff>
          <xdr:row>38</xdr:row>
          <xdr:rowOff>180975</xdr:rowOff>
        </xdr:to>
        <xdr:sp macro="" textlink="">
          <xdr:nvSpPr>
            <xdr:cNvPr id="1183" name="Check Box 159" hidden="1">
              <a:extLst>
                <a:ext uri="{63B3BB69-23CF-44E3-9099-C40C66FF867C}">
                  <a14:compatExt spid="_x0000_s1183"/>
                </a:ext>
                <a:ext uri="{FF2B5EF4-FFF2-40B4-BE49-F238E27FC236}">
                  <a16:creationId xmlns:a16="http://schemas.microsoft.com/office/drawing/2014/main" id="{00000000-0008-0000-0000-00009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34</xdr:row>
          <xdr:rowOff>19050</xdr:rowOff>
        </xdr:from>
        <xdr:to>
          <xdr:col>18</xdr:col>
          <xdr:colOff>219075</xdr:colOff>
          <xdr:row>34</xdr:row>
          <xdr:rowOff>180975</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id="{00000000-0008-0000-00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35</xdr:row>
          <xdr:rowOff>19050</xdr:rowOff>
        </xdr:from>
        <xdr:to>
          <xdr:col>18</xdr:col>
          <xdr:colOff>219075</xdr:colOff>
          <xdr:row>35</xdr:row>
          <xdr:rowOff>180975</xdr:rowOff>
        </xdr:to>
        <xdr:sp macro="" textlink="">
          <xdr:nvSpPr>
            <xdr:cNvPr id="1185" name="Check Box 161" hidden="1">
              <a:extLst>
                <a:ext uri="{63B3BB69-23CF-44E3-9099-C40C66FF867C}">
                  <a14:compatExt spid="_x0000_s1185"/>
                </a:ext>
                <a:ext uri="{FF2B5EF4-FFF2-40B4-BE49-F238E27FC236}">
                  <a16:creationId xmlns:a16="http://schemas.microsoft.com/office/drawing/2014/main" id="{00000000-0008-0000-0000-0000A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36</xdr:row>
          <xdr:rowOff>19050</xdr:rowOff>
        </xdr:from>
        <xdr:to>
          <xdr:col>18</xdr:col>
          <xdr:colOff>219075</xdr:colOff>
          <xdr:row>36</xdr:row>
          <xdr:rowOff>180975</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37</xdr:row>
          <xdr:rowOff>19050</xdr:rowOff>
        </xdr:from>
        <xdr:to>
          <xdr:col>18</xdr:col>
          <xdr:colOff>219075</xdr:colOff>
          <xdr:row>37</xdr:row>
          <xdr:rowOff>180975</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id="{00000000-0008-0000-0000-0000A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38</xdr:row>
          <xdr:rowOff>19050</xdr:rowOff>
        </xdr:from>
        <xdr:to>
          <xdr:col>18</xdr:col>
          <xdr:colOff>219075</xdr:colOff>
          <xdr:row>38</xdr:row>
          <xdr:rowOff>180975</xdr:rowOff>
        </xdr:to>
        <xdr:sp macro="" textlink="">
          <xdr:nvSpPr>
            <xdr:cNvPr id="1188" name="Check Box 164" hidden="1">
              <a:extLst>
                <a:ext uri="{63B3BB69-23CF-44E3-9099-C40C66FF867C}">
                  <a14:compatExt spid="_x0000_s1188"/>
                </a:ext>
                <a:ext uri="{FF2B5EF4-FFF2-40B4-BE49-F238E27FC236}">
                  <a16:creationId xmlns:a16="http://schemas.microsoft.com/office/drawing/2014/main" id="{00000000-0008-0000-0000-0000A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34</xdr:row>
          <xdr:rowOff>19050</xdr:rowOff>
        </xdr:from>
        <xdr:to>
          <xdr:col>24</xdr:col>
          <xdr:colOff>219075</xdr:colOff>
          <xdr:row>34</xdr:row>
          <xdr:rowOff>180975</xdr:rowOff>
        </xdr:to>
        <xdr:sp macro="" textlink="">
          <xdr:nvSpPr>
            <xdr:cNvPr id="1189" name="Check Box 165" hidden="1">
              <a:extLst>
                <a:ext uri="{63B3BB69-23CF-44E3-9099-C40C66FF867C}">
                  <a14:compatExt spid="_x0000_s1189"/>
                </a:ext>
                <a:ext uri="{FF2B5EF4-FFF2-40B4-BE49-F238E27FC236}">
                  <a16:creationId xmlns:a16="http://schemas.microsoft.com/office/drawing/2014/main" id="{00000000-0008-0000-0000-0000A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35</xdr:row>
          <xdr:rowOff>19050</xdr:rowOff>
        </xdr:from>
        <xdr:to>
          <xdr:col>24</xdr:col>
          <xdr:colOff>219075</xdr:colOff>
          <xdr:row>35</xdr:row>
          <xdr:rowOff>180975</xdr:rowOff>
        </xdr:to>
        <xdr:sp macro="" textlink="">
          <xdr:nvSpPr>
            <xdr:cNvPr id="1190" name="Check Box 166" hidden="1">
              <a:extLst>
                <a:ext uri="{63B3BB69-23CF-44E3-9099-C40C66FF867C}">
                  <a14:compatExt spid="_x0000_s1190"/>
                </a:ext>
                <a:ext uri="{FF2B5EF4-FFF2-40B4-BE49-F238E27FC236}">
                  <a16:creationId xmlns:a16="http://schemas.microsoft.com/office/drawing/2014/main" id="{00000000-0008-0000-0000-0000A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36</xdr:row>
          <xdr:rowOff>19050</xdr:rowOff>
        </xdr:from>
        <xdr:to>
          <xdr:col>24</xdr:col>
          <xdr:colOff>219075</xdr:colOff>
          <xdr:row>36</xdr:row>
          <xdr:rowOff>180975</xdr:rowOff>
        </xdr:to>
        <xdr:sp macro="" textlink="">
          <xdr:nvSpPr>
            <xdr:cNvPr id="1191" name="Check Box 167" hidden="1">
              <a:extLst>
                <a:ext uri="{63B3BB69-23CF-44E3-9099-C40C66FF867C}">
                  <a14:compatExt spid="_x0000_s1191"/>
                </a:ext>
                <a:ext uri="{FF2B5EF4-FFF2-40B4-BE49-F238E27FC236}">
                  <a16:creationId xmlns:a16="http://schemas.microsoft.com/office/drawing/2014/main" id="{00000000-0008-0000-0000-0000A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37</xdr:row>
          <xdr:rowOff>19050</xdr:rowOff>
        </xdr:from>
        <xdr:to>
          <xdr:col>24</xdr:col>
          <xdr:colOff>219075</xdr:colOff>
          <xdr:row>37</xdr:row>
          <xdr:rowOff>180975</xdr:rowOff>
        </xdr:to>
        <xdr:sp macro="" textlink="">
          <xdr:nvSpPr>
            <xdr:cNvPr id="1192" name="Check Box 168" hidden="1">
              <a:extLst>
                <a:ext uri="{63B3BB69-23CF-44E3-9099-C40C66FF867C}">
                  <a14:compatExt spid="_x0000_s1192"/>
                </a:ext>
                <a:ext uri="{FF2B5EF4-FFF2-40B4-BE49-F238E27FC236}">
                  <a16:creationId xmlns:a16="http://schemas.microsoft.com/office/drawing/2014/main" id="{00000000-0008-0000-0000-0000A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38</xdr:row>
          <xdr:rowOff>19050</xdr:rowOff>
        </xdr:from>
        <xdr:to>
          <xdr:col>24</xdr:col>
          <xdr:colOff>219075</xdr:colOff>
          <xdr:row>38</xdr:row>
          <xdr:rowOff>180975</xdr:rowOff>
        </xdr:to>
        <xdr:sp macro="" textlink="">
          <xdr:nvSpPr>
            <xdr:cNvPr id="1193" name="Check Box 169" hidden="1">
              <a:extLst>
                <a:ext uri="{63B3BB69-23CF-44E3-9099-C40C66FF867C}">
                  <a14:compatExt spid="_x0000_s1193"/>
                </a:ext>
                <a:ext uri="{FF2B5EF4-FFF2-40B4-BE49-F238E27FC236}">
                  <a16:creationId xmlns:a16="http://schemas.microsoft.com/office/drawing/2014/main" id="{00000000-0008-0000-0000-0000A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34</xdr:row>
          <xdr:rowOff>19050</xdr:rowOff>
        </xdr:from>
        <xdr:to>
          <xdr:col>30</xdr:col>
          <xdr:colOff>219075</xdr:colOff>
          <xdr:row>34</xdr:row>
          <xdr:rowOff>180975</xdr:rowOff>
        </xdr:to>
        <xdr:sp macro="" textlink="">
          <xdr:nvSpPr>
            <xdr:cNvPr id="1194" name="Check Box 170" hidden="1">
              <a:extLst>
                <a:ext uri="{63B3BB69-23CF-44E3-9099-C40C66FF867C}">
                  <a14:compatExt spid="_x0000_s1194"/>
                </a:ext>
                <a:ext uri="{FF2B5EF4-FFF2-40B4-BE49-F238E27FC236}">
                  <a16:creationId xmlns:a16="http://schemas.microsoft.com/office/drawing/2014/main" id="{00000000-0008-0000-0000-0000A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35</xdr:row>
          <xdr:rowOff>19050</xdr:rowOff>
        </xdr:from>
        <xdr:to>
          <xdr:col>30</xdr:col>
          <xdr:colOff>219075</xdr:colOff>
          <xdr:row>35</xdr:row>
          <xdr:rowOff>180975</xdr:rowOff>
        </xdr:to>
        <xdr:sp macro="" textlink="">
          <xdr:nvSpPr>
            <xdr:cNvPr id="1195" name="Check Box 171" hidden="1">
              <a:extLst>
                <a:ext uri="{63B3BB69-23CF-44E3-9099-C40C66FF867C}">
                  <a14:compatExt spid="_x0000_s1195"/>
                </a:ext>
                <a:ext uri="{FF2B5EF4-FFF2-40B4-BE49-F238E27FC236}">
                  <a16:creationId xmlns:a16="http://schemas.microsoft.com/office/drawing/2014/main" id="{00000000-0008-0000-0000-0000A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36</xdr:row>
          <xdr:rowOff>19050</xdr:rowOff>
        </xdr:from>
        <xdr:to>
          <xdr:col>30</xdr:col>
          <xdr:colOff>219075</xdr:colOff>
          <xdr:row>36</xdr:row>
          <xdr:rowOff>180975</xdr:rowOff>
        </xdr:to>
        <xdr:sp macro="" textlink="">
          <xdr:nvSpPr>
            <xdr:cNvPr id="1196" name="Check Box 172" hidden="1">
              <a:extLst>
                <a:ext uri="{63B3BB69-23CF-44E3-9099-C40C66FF867C}">
                  <a14:compatExt spid="_x0000_s1196"/>
                </a:ext>
                <a:ext uri="{FF2B5EF4-FFF2-40B4-BE49-F238E27FC236}">
                  <a16:creationId xmlns:a16="http://schemas.microsoft.com/office/drawing/2014/main" id="{00000000-0008-0000-0000-0000A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37</xdr:row>
          <xdr:rowOff>19050</xdr:rowOff>
        </xdr:from>
        <xdr:to>
          <xdr:col>30</xdr:col>
          <xdr:colOff>219075</xdr:colOff>
          <xdr:row>37</xdr:row>
          <xdr:rowOff>180975</xdr:rowOff>
        </xdr:to>
        <xdr:sp macro="" textlink="">
          <xdr:nvSpPr>
            <xdr:cNvPr id="1197" name="Check Box 173" hidden="1">
              <a:extLst>
                <a:ext uri="{63B3BB69-23CF-44E3-9099-C40C66FF867C}">
                  <a14:compatExt spid="_x0000_s1197"/>
                </a:ext>
                <a:ext uri="{FF2B5EF4-FFF2-40B4-BE49-F238E27FC236}">
                  <a16:creationId xmlns:a16="http://schemas.microsoft.com/office/drawing/2014/main" id="{00000000-0008-0000-0000-0000A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38</xdr:row>
          <xdr:rowOff>19050</xdr:rowOff>
        </xdr:from>
        <xdr:to>
          <xdr:col>30</xdr:col>
          <xdr:colOff>219075</xdr:colOff>
          <xdr:row>38</xdr:row>
          <xdr:rowOff>180975</xdr:rowOff>
        </xdr:to>
        <xdr:sp macro="" textlink="">
          <xdr:nvSpPr>
            <xdr:cNvPr id="1198" name="Check Box 174" hidden="1">
              <a:extLst>
                <a:ext uri="{63B3BB69-23CF-44E3-9099-C40C66FF867C}">
                  <a14:compatExt spid="_x0000_s1198"/>
                </a:ext>
                <a:ext uri="{FF2B5EF4-FFF2-40B4-BE49-F238E27FC236}">
                  <a16:creationId xmlns:a16="http://schemas.microsoft.com/office/drawing/2014/main" id="{00000000-0008-0000-0000-0000A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41</xdr:row>
          <xdr:rowOff>19050</xdr:rowOff>
        </xdr:from>
        <xdr:to>
          <xdr:col>12</xdr:col>
          <xdr:colOff>219075</xdr:colOff>
          <xdr:row>41</xdr:row>
          <xdr:rowOff>180975</xdr:rowOff>
        </xdr:to>
        <xdr:sp macro="" textlink="">
          <xdr:nvSpPr>
            <xdr:cNvPr id="1199" name="Check Box 175" hidden="1">
              <a:extLst>
                <a:ext uri="{63B3BB69-23CF-44E3-9099-C40C66FF867C}">
                  <a14:compatExt spid="_x0000_s1199"/>
                </a:ext>
                <a:ext uri="{FF2B5EF4-FFF2-40B4-BE49-F238E27FC236}">
                  <a16:creationId xmlns:a16="http://schemas.microsoft.com/office/drawing/2014/main" id="{00000000-0008-0000-0000-0000A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42</xdr:row>
          <xdr:rowOff>19050</xdr:rowOff>
        </xdr:from>
        <xdr:to>
          <xdr:col>12</xdr:col>
          <xdr:colOff>219075</xdr:colOff>
          <xdr:row>42</xdr:row>
          <xdr:rowOff>180975</xdr:rowOff>
        </xdr:to>
        <xdr:sp macro="" textlink="">
          <xdr:nvSpPr>
            <xdr:cNvPr id="1200" name="Check Box 176" hidden="1">
              <a:extLst>
                <a:ext uri="{63B3BB69-23CF-44E3-9099-C40C66FF867C}">
                  <a14:compatExt spid="_x0000_s1200"/>
                </a:ext>
                <a:ext uri="{FF2B5EF4-FFF2-40B4-BE49-F238E27FC236}">
                  <a16:creationId xmlns:a16="http://schemas.microsoft.com/office/drawing/2014/main" id="{00000000-0008-0000-0000-0000B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43</xdr:row>
          <xdr:rowOff>19050</xdr:rowOff>
        </xdr:from>
        <xdr:to>
          <xdr:col>12</xdr:col>
          <xdr:colOff>219075</xdr:colOff>
          <xdr:row>43</xdr:row>
          <xdr:rowOff>180975</xdr:rowOff>
        </xdr:to>
        <xdr:sp macro="" textlink="">
          <xdr:nvSpPr>
            <xdr:cNvPr id="1201" name="Check Box 177" hidden="1">
              <a:extLst>
                <a:ext uri="{63B3BB69-23CF-44E3-9099-C40C66FF867C}">
                  <a14:compatExt spid="_x0000_s1201"/>
                </a:ext>
                <a:ext uri="{FF2B5EF4-FFF2-40B4-BE49-F238E27FC236}">
                  <a16:creationId xmlns:a16="http://schemas.microsoft.com/office/drawing/2014/main" id="{00000000-0008-0000-0000-0000B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44</xdr:row>
          <xdr:rowOff>19050</xdr:rowOff>
        </xdr:from>
        <xdr:to>
          <xdr:col>12</xdr:col>
          <xdr:colOff>219075</xdr:colOff>
          <xdr:row>44</xdr:row>
          <xdr:rowOff>180975</xdr:rowOff>
        </xdr:to>
        <xdr:sp macro="" textlink="">
          <xdr:nvSpPr>
            <xdr:cNvPr id="1202" name="Check Box 178" hidden="1">
              <a:extLst>
                <a:ext uri="{63B3BB69-23CF-44E3-9099-C40C66FF867C}">
                  <a14:compatExt spid="_x0000_s1202"/>
                </a:ext>
                <a:ext uri="{FF2B5EF4-FFF2-40B4-BE49-F238E27FC236}">
                  <a16:creationId xmlns:a16="http://schemas.microsoft.com/office/drawing/2014/main" id="{00000000-0008-0000-0000-0000B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45</xdr:row>
          <xdr:rowOff>19050</xdr:rowOff>
        </xdr:from>
        <xdr:to>
          <xdr:col>12</xdr:col>
          <xdr:colOff>219075</xdr:colOff>
          <xdr:row>45</xdr:row>
          <xdr:rowOff>180975</xdr:rowOff>
        </xdr:to>
        <xdr:sp macro="" textlink="">
          <xdr:nvSpPr>
            <xdr:cNvPr id="1203" name="Check Box 179" hidden="1">
              <a:extLst>
                <a:ext uri="{63B3BB69-23CF-44E3-9099-C40C66FF867C}">
                  <a14:compatExt spid="_x0000_s1203"/>
                </a:ext>
                <a:ext uri="{FF2B5EF4-FFF2-40B4-BE49-F238E27FC236}">
                  <a16:creationId xmlns:a16="http://schemas.microsoft.com/office/drawing/2014/main" id="{00000000-0008-0000-0000-0000B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41</xdr:row>
          <xdr:rowOff>19050</xdr:rowOff>
        </xdr:from>
        <xdr:to>
          <xdr:col>18</xdr:col>
          <xdr:colOff>219075</xdr:colOff>
          <xdr:row>41</xdr:row>
          <xdr:rowOff>180975</xdr:rowOff>
        </xdr:to>
        <xdr:sp macro="" textlink="">
          <xdr:nvSpPr>
            <xdr:cNvPr id="1204" name="Check Box 180" hidden="1">
              <a:extLst>
                <a:ext uri="{63B3BB69-23CF-44E3-9099-C40C66FF867C}">
                  <a14:compatExt spid="_x0000_s1204"/>
                </a:ext>
                <a:ext uri="{FF2B5EF4-FFF2-40B4-BE49-F238E27FC236}">
                  <a16:creationId xmlns:a16="http://schemas.microsoft.com/office/drawing/2014/main" id="{00000000-0008-0000-0000-0000B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42</xdr:row>
          <xdr:rowOff>19050</xdr:rowOff>
        </xdr:from>
        <xdr:to>
          <xdr:col>18</xdr:col>
          <xdr:colOff>219075</xdr:colOff>
          <xdr:row>42</xdr:row>
          <xdr:rowOff>180975</xdr:rowOff>
        </xdr:to>
        <xdr:sp macro="" textlink="">
          <xdr:nvSpPr>
            <xdr:cNvPr id="1205" name="Check Box 181" hidden="1">
              <a:extLst>
                <a:ext uri="{63B3BB69-23CF-44E3-9099-C40C66FF867C}">
                  <a14:compatExt spid="_x0000_s1205"/>
                </a:ext>
                <a:ext uri="{FF2B5EF4-FFF2-40B4-BE49-F238E27FC236}">
                  <a16:creationId xmlns:a16="http://schemas.microsoft.com/office/drawing/2014/main" id="{00000000-0008-0000-0000-0000B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43</xdr:row>
          <xdr:rowOff>19050</xdr:rowOff>
        </xdr:from>
        <xdr:to>
          <xdr:col>18</xdr:col>
          <xdr:colOff>219075</xdr:colOff>
          <xdr:row>43</xdr:row>
          <xdr:rowOff>180975</xdr:rowOff>
        </xdr:to>
        <xdr:sp macro="" textlink="">
          <xdr:nvSpPr>
            <xdr:cNvPr id="1206" name="Check Box 182" hidden="1">
              <a:extLst>
                <a:ext uri="{63B3BB69-23CF-44E3-9099-C40C66FF867C}">
                  <a14:compatExt spid="_x0000_s1206"/>
                </a:ext>
                <a:ext uri="{FF2B5EF4-FFF2-40B4-BE49-F238E27FC236}">
                  <a16:creationId xmlns:a16="http://schemas.microsoft.com/office/drawing/2014/main" id="{00000000-0008-0000-0000-0000B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44</xdr:row>
          <xdr:rowOff>19050</xdr:rowOff>
        </xdr:from>
        <xdr:to>
          <xdr:col>18</xdr:col>
          <xdr:colOff>219075</xdr:colOff>
          <xdr:row>44</xdr:row>
          <xdr:rowOff>180975</xdr:rowOff>
        </xdr:to>
        <xdr:sp macro="" textlink="">
          <xdr:nvSpPr>
            <xdr:cNvPr id="1207" name="Check Box 183" hidden="1">
              <a:extLst>
                <a:ext uri="{63B3BB69-23CF-44E3-9099-C40C66FF867C}">
                  <a14:compatExt spid="_x0000_s1207"/>
                </a:ext>
                <a:ext uri="{FF2B5EF4-FFF2-40B4-BE49-F238E27FC236}">
                  <a16:creationId xmlns:a16="http://schemas.microsoft.com/office/drawing/2014/main" id="{00000000-0008-0000-0000-0000B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45</xdr:row>
          <xdr:rowOff>19050</xdr:rowOff>
        </xdr:from>
        <xdr:to>
          <xdr:col>18</xdr:col>
          <xdr:colOff>219075</xdr:colOff>
          <xdr:row>45</xdr:row>
          <xdr:rowOff>180975</xdr:rowOff>
        </xdr:to>
        <xdr:sp macro="" textlink="">
          <xdr:nvSpPr>
            <xdr:cNvPr id="1208" name="Check Box 184" hidden="1">
              <a:extLst>
                <a:ext uri="{63B3BB69-23CF-44E3-9099-C40C66FF867C}">
                  <a14:compatExt spid="_x0000_s1208"/>
                </a:ext>
                <a:ext uri="{FF2B5EF4-FFF2-40B4-BE49-F238E27FC236}">
                  <a16:creationId xmlns:a16="http://schemas.microsoft.com/office/drawing/2014/main" id="{00000000-0008-0000-0000-0000B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41</xdr:row>
          <xdr:rowOff>19050</xdr:rowOff>
        </xdr:from>
        <xdr:to>
          <xdr:col>24</xdr:col>
          <xdr:colOff>219075</xdr:colOff>
          <xdr:row>41</xdr:row>
          <xdr:rowOff>180975</xdr:rowOff>
        </xdr:to>
        <xdr:sp macro="" textlink="">
          <xdr:nvSpPr>
            <xdr:cNvPr id="1209" name="Check Box 185" hidden="1">
              <a:extLst>
                <a:ext uri="{63B3BB69-23CF-44E3-9099-C40C66FF867C}">
                  <a14:compatExt spid="_x0000_s1209"/>
                </a:ext>
                <a:ext uri="{FF2B5EF4-FFF2-40B4-BE49-F238E27FC236}">
                  <a16:creationId xmlns:a16="http://schemas.microsoft.com/office/drawing/2014/main" id="{00000000-0008-0000-0000-0000B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42</xdr:row>
          <xdr:rowOff>19050</xdr:rowOff>
        </xdr:from>
        <xdr:to>
          <xdr:col>24</xdr:col>
          <xdr:colOff>219075</xdr:colOff>
          <xdr:row>42</xdr:row>
          <xdr:rowOff>180975</xdr:rowOff>
        </xdr:to>
        <xdr:sp macro="" textlink="">
          <xdr:nvSpPr>
            <xdr:cNvPr id="1210" name="Check Box 186" hidden="1">
              <a:extLst>
                <a:ext uri="{63B3BB69-23CF-44E3-9099-C40C66FF867C}">
                  <a14:compatExt spid="_x0000_s1210"/>
                </a:ext>
                <a:ext uri="{FF2B5EF4-FFF2-40B4-BE49-F238E27FC236}">
                  <a16:creationId xmlns:a16="http://schemas.microsoft.com/office/drawing/2014/main" id="{00000000-0008-0000-0000-0000B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43</xdr:row>
          <xdr:rowOff>19050</xdr:rowOff>
        </xdr:from>
        <xdr:to>
          <xdr:col>24</xdr:col>
          <xdr:colOff>219075</xdr:colOff>
          <xdr:row>43</xdr:row>
          <xdr:rowOff>180975</xdr:rowOff>
        </xdr:to>
        <xdr:sp macro="" textlink="">
          <xdr:nvSpPr>
            <xdr:cNvPr id="1211" name="Check Box 187" hidden="1">
              <a:extLst>
                <a:ext uri="{63B3BB69-23CF-44E3-9099-C40C66FF867C}">
                  <a14:compatExt spid="_x0000_s1211"/>
                </a:ext>
                <a:ext uri="{FF2B5EF4-FFF2-40B4-BE49-F238E27FC236}">
                  <a16:creationId xmlns:a16="http://schemas.microsoft.com/office/drawing/2014/main" id="{00000000-0008-0000-0000-0000B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44</xdr:row>
          <xdr:rowOff>19050</xdr:rowOff>
        </xdr:from>
        <xdr:to>
          <xdr:col>24</xdr:col>
          <xdr:colOff>219075</xdr:colOff>
          <xdr:row>44</xdr:row>
          <xdr:rowOff>180975</xdr:rowOff>
        </xdr:to>
        <xdr:sp macro="" textlink="">
          <xdr:nvSpPr>
            <xdr:cNvPr id="1212" name="Check Box 188" hidden="1">
              <a:extLst>
                <a:ext uri="{63B3BB69-23CF-44E3-9099-C40C66FF867C}">
                  <a14:compatExt spid="_x0000_s1212"/>
                </a:ext>
                <a:ext uri="{FF2B5EF4-FFF2-40B4-BE49-F238E27FC236}">
                  <a16:creationId xmlns:a16="http://schemas.microsoft.com/office/drawing/2014/main" id="{00000000-0008-0000-0000-0000B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45</xdr:row>
          <xdr:rowOff>19050</xdr:rowOff>
        </xdr:from>
        <xdr:to>
          <xdr:col>24</xdr:col>
          <xdr:colOff>219075</xdr:colOff>
          <xdr:row>45</xdr:row>
          <xdr:rowOff>180975</xdr:rowOff>
        </xdr:to>
        <xdr:sp macro="" textlink="">
          <xdr:nvSpPr>
            <xdr:cNvPr id="1213" name="Check Box 189" hidden="1">
              <a:extLst>
                <a:ext uri="{63B3BB69-23CF-44E3-9099-C40C66FF867C}">
                  <a14:compatExt spid="_x0000_s1213"/>
                </a:ext>
                <a:ext uri="{FF2B5EF4-FFF2-40B4-BE49-F238E27FC236}">
                  <a16:creationId xmlns:a16="http://schemas.microsoft.com/office/drawing/2014/main" id="{00000000-0008-0000-0000-0000B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41</xdr:row>
          <xdr:rowOff>19050</xdr:rowOff>
        </xdr:from>
        <xdr:to>
          <xdr:col>30</xdr:col>
          <xdr:colOff>219075</xdr:colOff>
          <xdr:row>41</xdr:row>
          <xdr:rowOff>180975</xdr:rowOff>
        </xdr:to>
        <xdr:sp macro="" textlink="">
          <xdr:nvSpPr>
            <xdr:cNvPr id="1214" name="Check Box 190" hidden="1">
              <a:extLst>
                <a:ext uri="{63B3BB69-23CF-44E3-9099-C40C66FF867C}">
                  <a14:compatExt spid="_x0000_s1214"/>
                </a:ext>
                <a:ext uri="{FF2B5EF4-FFF2-40B4-BE49-F238E27FC236}">
                  <a16:creationId xmlns:a16="http://schemas.microsoft.com/office/drawing/2014/main" id="{00000000-0008-0000-0000-0000B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42</xdr:row>
          <xdr:rowOff>19050</xdr:rowOff>
        </xdr:from>
        <xdr:to>
          <xdr:col>30</xdr:col>
          <xdr:colOff>219075</xdr:colOff>
          <xdr:row>42</xdr:row>
          <xdr:rowOff>180975</xdr:rowOff>
        </xdr:to>
        <xdr:sp macro="" textlink="">
          <xdr:nvSpPr>
            <xdr:cNvPr id="1215" name="Check Box 191" hidden="1">
              <a:extLst>
                <a:ext uri="{63B3BB69-23CF-44E3-9099-C40C66FF867C}">
                  <a14:compatExt spid="_x0000_s1215"/>
                </a:ext>
                <a:ext uri="{FF2B5EF4-FFF2-40B4-BE49-F238E27FC236}">
                  <a16:creationId xmlns:a16="http://schemas.microsoft.com/office/drawing/2014/main" id="{00000000-0008-0000-0000-0000B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43</xdr:row>
          <xdr:rowOff>19050</xdr:rowOff>
        </xdr:from>
        <xdr:to>
          <xdr:col>30</xdr:col>
          <xdr:colOff>219075</xdr:colOff>
          <xdr:row>43</xdr:row>
          <xdr:rowOff>180975</xdr:rowOff>
        </xdr:to>
        <xdr:sp macro="" textlink="">
          <xdr:nvSpPr>
            <xdr:cNvPr id="1216" name="Check Box 192" hidden="1">
              <a:extLst>
                <a:ext uri="{63B3BB69-23CF-44E3-9099-C40C66FF867C}">
                  <a14:compatExt spid="_x0000_s1216"/>
                </a:ext>
                <a:ext uri="{FF2B5EF4-FFF2-40B4-BE49-F238E27FC236}">
                  <a16:creationId xmlns:a16="http://schemas.microsoft.com/office/drawing/2014/main" id="{00000000-0008-0000-0000-0000C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44</xdr:row>
          <xdr:rowOff>19050</xdr:rowOff>
        </xdr:from>
        <xdr:to>
          <xdr:col>30</xdr:col>
          <xdr:colOff>219075</xdr:colOff>
          <xdr:row>44</xdr:row>
          <xdr:rowOff>180975</xdr:rowOff>
        </xdr:to>
        <xdr:sp macro="" textlink="">
          <xdr:nvSpPr>
            <xdr:cNvPr id="1217" name="Check Box 193" hidden="1">
              <a:extLst>
                <a:ext uri="{63B3BB69-23CF-44E3-9099-C40C66FF867C}">
                  <a14:compatExt spid="_x0000_s1217"/>
                </a:ext>
                <a:ext uri="{FF2B5EF4-FFF2-40B4-BE49-F238E27FC236}">
                  <a16:creationId xmlns:a16="http://schemas.microsoft.com/office/drawing/2014/main" id="{00000000-0008-0000-0000-0000C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45</xdr:row>
          <xdr:rowOff>19050</xdr:rowOff>
        </xdr:from>
        <xdr:to>
          <xdr:col>30</xdr:col>
          <xdr:colOff>219075</xdr:colOff>
          <xdr:row>45</xdr:row>
          <xdr:rowOff>180975</xdr:rowOff>
        </xdr:to>
        <xdr:sp macro="" textlink="">
          <xdr:nvSpPr>
            <xdr:cNvPr id="1218" name="Check Box 194" hidden="1">
              <a:extLst>
                <a:ext uri="{63B3BB69-23CF-44E3-9099-C40C66FF867C}">
                  <a14:compatExt spid="_x0000_s1218"/>
                </a:ext>
                <a:ext uri="{FF2B5EF4-FFF2-40B4-BE49-F238E27FC236}">
                  <a16:creationId xmlns:a16="http://schemas.microsoft.com/office/drawing/2014/main" id="{00000000-0008-0000-0000-0000C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48</xdr:row>
          <xdr:rowOff>19050</xdr:rowOff>
        </xdr:from>
        <xdr:to>
          <xdr:col>12</xdr:col>
          <xdr:colOff>219075</xdr:colOff>
          <xdr:row>48</xdr:row>
          <xdr:rowOff>180975</xdr:rowOff>
        </xdr:to>
        <xdr:sp macro="" textlink="">
          <xdr:nvSpPr>
            <xdr:cNvPr id="1219" name="Check Box 195" hidden="1">
              <a:extLst>
                <a:ext uri="{63B3BB69-23CF-44E3-9099-C40C66FF867C}">
                  <a14:compatExt spid="_x0000_s1219"/>
                </a:ext>
                <a:ext uri="{FF2B5EF4-FFF2-40B4-BE49-F238E27FC236}">
                  <a16:creationId xmlns:a16="http://schemas.microsoft.com/office/drawing/2014/main" id="{00000000-0008-0000-0000-0000C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49</xdr:row>
          <xdr:rowOff>19050</xdr:rowOff>
        </xdr:from>
        <xdr:to>
          <xdr:col>12</xdr:col>
          <xdr:colOff>219075</xdr:colOff>
          <xdr:row>49</xdr:row>
          <xdr:rowOff>180975</xdr:rowOff>
        </xdr:to>
        <xdr:sp macro="" textlink="">
          <xdr:nvSpPr>
            <xdr:cNvPr id="1220" name="Check Box 196" hidden="1">
              <a:extLst>
                <a:ext uri="{63B3BB69-23CF-44E3-9099-C40C66FF867C}">
                  <a14:compatExt spid="_x0000_s1220"/>
                </a:ext>
                <a:ext uri="{FF2B5EF4-FFF2-40B4-BE49-F238E27FC236}">
                  <a16:creationId xmlns:a16="http://schemas.microsoft.com/office/drawing/2014/main" id="{00000000-0008-0000-0000-0000C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48</xdr:row>
          <xdr:rowOff>19050</xdr:rowOff>
        </xdr:from>
        <xdr:to>
          <xdr:col>18</xdr:col>
          <xdr:colOff>219075</xdr:colOff>
          <xdr:row>48</xdr:row>
          <xdr:rowOff>180975</xdr:rowOff>
        </xdr:to>
        <xdr:sp macro="" textlink="">
          <xdr:nvSpPr>
            <xdr:cNvPr id="1221" name="Check Box 197" hidden="1">
              <a:extLst>
                <a:ext uri="{63B3BB69-23CF-44E3-9099-C40C66FF867C}">
                  <a14:compatExt spid="_x0000_s1221"/>
                </a:ext>
                <a:ext uri="{FF2B5EF4-FFF2-40B4-BE49-F238E27FC236}">
                  <a16:creationId xmlns:a16="http://schemas.microsoft.com/office/drawing/2014/main" id="{00000000-0008-0000-0000-0000C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49</xdr:row>
          <xdr:rowOff>19050</xdr:rowOff>
        </xdr:from>
        <xdr:to>
          <xdr:col>18</xdr:col>
          <xdr:colOff>219075</xdr:colOff>
          <xdr:row>49</xdr:row>
          <xdr:rowOff>180975</xdr:rowOff>
        </xdr:to>
        <xdr:sp macro="" textlink="">
          <xdr:nvSpPr>
            <xdr:cNvPr id="1222" name="Check Box 198" hidden="1">
              <a:extLst>
                <a:ext uri="{63B3BB69-23CF-44E3-9099-C40C66FF867C}">
                  <a14:compatExt spid="_x0000_s1222"/>
                </a:ext>
                <a:ext uri="{FF2B5EF4-FFF2-40B4-BE49-F238E27FC236}">
                  <a16:creationId xmlns:a16="http://schemas.microsoft.com/office/drawing/2014/main" id="{00000000-0008-0000-0000-0000C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48</xdr:row>
          <xdr:rowOff>19050</xdr:rowOff>
        </xdr:from>
        <xdr:to>
          <xdr:col>24</xdr:col>
          <xdr:colOff>219075</xdr:colOff>
          <xdr:row>48</xdr:row>
          <xdr:rowOff>180975</xdr:rowOff>
        </xdr:to>
        <xdr:sp macro="" textlink="">
          <xdr:nvSpPr>
            <xdr:cNvPr id="1223" name="Check Box 199" hidden="1">
              <a:extLst>
                <a:ext uri="{63B3BB69-23CF-44E3-9099-C40C66FF867C}">
                  <a14:compatExt spid="_x0000_s1223"/>
                </a:ext>
                <a:ext uri="{FF2B5EF4-FFF2-40B4-BE49-F238E27FC236}">
                  <a16:creationId xmlns:a16="http://schemas.microsoft.com/office/drawing/2014/main" id="{00000000-0008-0000-0000-0000C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49</xdr:row>
          <xdr:rowOff>19050</xdr:rowOff>
        </xdr:from>
        <xdr:to>
          <xdr:col>24</xdr:col>
          <xdr:colOff>219075</xdr:colOff>
          <xdr:row>49</xdr:row>
          <xdr:rowOff>180975</xdr:rowOff>
        </xdr:to>
        <xdr:sp macro="" textlink="">
          <xdr:nvSpPr>
            <xdr:cNvPr id="1224" name="Check Box 200" hidden="1">
              <a:extLst>
                <a:ext uri="{63B3BB69-23CF-44E3-9099-C40C66FF867C}">
                  <a14:compatExt spid="_x0000_s1224"/>
                </a:ext>
                <a:ext uri="{FF2B5EF4-FFF2-40B4-BE49-F238E27FC236}">
                  <a16:creationId xmlns:a16="http://schemas.microsoft.com/office/drawing/2014/main" id="{00000000-0008-0000-0000-0000C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48</xdr:row>
          <xdr:rowOff>19050</xdr:rowOff>
        </xdr:from>
        <xdr:to>
          <xdr:col>30</xdr:col>
          <xdr:colOff>219075</xdr:colOff>
          <xdr:row>48</xdr:row>
          <xdr:rowOff>180975</xdr:rowOff>
        </xdr:to>
        <xdr:sp macro="" textlink="">
          <xdr:nvSpPr>
            <xdr:cNvPr id="1225" name="Check Box 201" hidden="1">
              <a:extLst>
                <a:ext uri="{63B3BB69-23CF-44E3-9099-C40C66FF867C}">
                  <a14:compatExt spid="_x0000_s1225"/>
                </a:ext>
                <a:ext uri="{FF2B5EF4-FFF2-40B4-BE49-F238E27FC236}">
                  <a16:creationId xmlns:a16="http://schemas.microsoft.com/office/drawing/2014/main" id="{00000000-0008-0000-0000-0000C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49</xdr:row>
          <xdr:rowOff>19050</xdr:rowOff>
        </xdr:from>
        <xdr:to>
          <xdr:col>30</xdr:col>
          <xdr:colOff>219075</xdr:colOff>
          <xdr:row>49</xdr:row>
          <xdr:rowOff>180975</xdr:rowOff>
        </xdr:to>
        <xdr:sp macro="" textlink="">
          <xdr:nvSpPr>
            <xdr:cNvPr id="1226" name="Check Box 202" hidden="1">
              <a:extLst>
                <a:ext uri="{63B3BB69-23CF-44E3-9099-C40C66FF867C}">
                  <a14:compatExt spid="_x0000_s1226"/>
                </a:ext>
                <a:ext uri="{FF2B5EF4-FFF2-40B4-BE49-F238E27FC236}">
                  <a16:creationId xmlns:a16="http://schemas.microsoft.com/office/drawing/2014/main" id="{00000000-0008-0000-0000-0000C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52</xdr:row>
          <xdr:rowOff>19050</xdr:rowOff>
        </xdr:from>
        <xdr:to>
          <xdr:col>12</xdr:col>
          <xdr:colOff>219075</xdr:colOff>
          <xdr:row>52</xdr:row>
          <xdr:rowOff>180975</xdr:rowOff>
        </xdr:to>
        <xdr:sp macro="" textlink="">
          <xdr:nvSpPr>
            <xdr:cNvPr id="1227" name="Check Box 203" hidden="1">
              <a:extLst>
                <a:ext uri="{63B3BB69-23CF-44E3-9099-C40C66FF867C}">
                  <a14:compatExt spid="_x0000_s1227"/>
                </a:ext>
                <a:ext uri="{FF2B5EF4-FFF2-40B4-BE49-F238E27FC236}">
                  <a16:creationId xmlns:a16="http://schemas.microsoft.com/office/drawing/2014/main" id="{00000000-0008-0000-0000-0000C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53</xdr:row>
          <xdr:rowOff>19050</xdr:rowOff>
        </xdr:from>
        <xdr:to>
          <xdr:col>12</xdr:col>
          <xdr:colOff>219075</xdr:colOff>
          <xdr:row>53</xdr:row>
          <xdr:rowOff>180975</xdr:rowOff>
        </xdr:to>
        <xdr:sp macro="" textlink="">
          <xdr:nvSpPr>
            <xdr:cNvPr id="1228" name="Check Box 204" hidden="1">
              <a:extLst>
                <a:ext uri="{63B3BB69-23CF-44E3-9099-C40C66FF867C}">
                  <a14:compatExt spid="_x0000_s1228"/>
                </a:ext>
                <a:ext uri="{FF2B5EF4-FFF2-40B4-BE49-F238E27FC236}">
                  <a16:creationId xmlns:a16="http://schemas.microsoft.com/office/drawing/2014/main" id="{00000000-0008-0000-0000-0000C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54</xdr:row>
          <xdr:rowOff>19050</xdr:rowOff>
        </xdr:from>
        <xdr:to>
          <xdr:col>12</xdr:col>
          <xdr:colOff>219075</xdr:colOff>
          <xdr:row>54</xdr:row>
          <xdr:rowOff>180975</xdr:rowOff>
        </xdr:to>
        <xdr:sp macro="" textlink="">
          <xdr:nvSpPr>
            <xdr:cNvPr id="1229" name="Check Box 205" hidden="1">
              <a:extLst>
                <a:ext uri="{63B3BB69-23CF-44E3-9099-C40C66FF867C}">
                  <a14:compatExt spid="_x0000_s1229"/>
                </a:ext>
                <a:ext uri="{FF2B5EF4-FFF2-40B4-BE49-F238E27FC236}">
                  <a16:creationId xmlns:a16="http://schemas.microsoft.com/office/drawing/2014/main" id="{00000000-0008-0000-0000-0000C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55</xdr:row>
          <xdr:rowOff>19050</xdr:rowOff>
        </xdr:from>
        <xdr:to>
          <xdr:col>12</xdr:col>
          <xdr:colOff>219075</xdr:colOff>
          <xdr:row>55</xdr:row>
          <xdr:rowOff>180975</xdr:rowOff>
        </xdr:to>
        <xdr:sp macro="" textlink="">
          <xdr:nvSpPr>
            <xdr:cNvPr id="1230" name="Check Box 206" hidden="1">
              <a:extLst>
                <a:ext uri="{63B3BB69-23CF-44E3-9099-C40C66FF867C}">
                  <a14:compatExt spid="_x0000_s1230"/>
                </a:ext>
                <a:ext uri="{FF2B5EF4-FFF2-40B4-BE49-F238E27FC236}">
                  <a16:creationId xmlns:a16="http://schemas.microsoft.com/office/drawing/2014/main" id="{00000000-0008-0000-0000-0000C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56</xdr:row>
          <xdr:rowOff>19050</xdr:rowOff>
        </xdr:from>
        <xdr:to>
          <xdr:col>12</xdr:col>
          <xdr:colOff>219075</xdr:colOff>
          <xdr:row>56</xdr:row>
          <xdr:rowOff>180975</xdr:rowOff>
        </xdr:to>
        <xdr:sp macro="" textlink="">
          <xdr:nvSpPr>
            <xdr:cNvPr id="1231" name="Check Box 207" hidden="1">
              <a:extLst>
                <a:ext uri="{63B3BB69-23CF-44E3-9099-C40C66FF867C}">
                  <a14:compatExt spid="_x0000_s1231"/>
                </a:ext>
                <a:ext uri="{FF2B5EF4-FFF2-40B4-BE49-F238E27FC236}">
                  <a16:creationId xmlns:a16="http://schemas.microsoft.com/office/drawing/2014/main" id="{00000000-0008-0000-0000-0000C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57</xdr:row>
          <xdr:rowOff>19050</xdr:rowOff>
        </xdr:from>
        <xdr:to>
          <xdr:col>12</xdr:col>
          <xdr:colOff>219075</xdr:colOff>
          <xdr:row>57</xdr:row>
          <xdr:rowOff>180975</xdr:rowOff>
        </xdr:to>
        <xdr:sp macro="" textlink="">
          <xdr:nvSpPr>
            <xdr:cNvPr id="1232" name="Check Box 208" hidden="1">
              <a:extLst>
                <a:ext uri="{63B3BB69-23CF-44E3-9099-C40C66FF867C}">
                  <a14:compatExt spid="_x0000_s1232"/>
                </a:ext>
                <a:ext uri="{FF2B5EF4-FFF2-40B4-BE49-F238E27FC236}">
                  <a16:creationId xmlns:a16="http://schemas.microsoft.com/office/drawing/2014/main" id="{00000000-0008-0000-0000-0000D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58</xdr:row>
          <xdr:rowOff>19050</xdr:rowOff>
        </xdr:from>
        <xdr:to>
          <xdr:col>12</xdr:col>
          <xdr:colOff>219075</xdr:colOff>
          <xdr:row>58</xdr:row>
          <xdr:rowOff>180975</xdr:rowOff>
        </xdr:to>
        <xdr:sp macro="" textlink="">
          <xdr:nvSpPr>
            <xdr:cNvPr id="1233" name="Check Box 209" hidden="1">
              <a:extLst>
                <a:ext uri="{63B3BB69-23CF-44E3-9099-C40C66FF867C}">
                  <a14:compatExt spid="_x0000_s1233"/>
                </a:ext>
                <a:ext uri="{FF2B5EF4-FFF2-40B4-BE49-F238E27FC236}">
                  <a16:creationId xmlns:a16="http://schemas.microsoft.com/office/drawing/2014/main" id="{00000000-0008-0000-0000-0000D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59</xdr:row>
          <xdr:rowOff>19050</xdr:rowOff>
        </xdr:from>
        <xdr:to>
          <xdr:col>12</xdr:col>
          <xdr:colOff>219075</xdr:colOff>
          <xdr:row>59</xdr:row>
          <xdr:rowOff>180975</xdr:rowOff>
        </xdr:to>
        <xdr:sp macro="" textlink="">
          <xdr:nvSpPr>
            <xdr:cNvPr id="1234" name="Check Box 210" hidden="1">
              <a:extLst>
                <a:ext uri="{63B3BB69-23CF-44E3-9099-C40C66FF867C}">
                  <a14:compatExt spid="_x0000_s1234"/>
                </a:ext>
                <a:ext uri="{FF2B5EF4-FFF2-40B4-BE49-F238E27FC236}">
                  <a16:creationId xmlns:a16="http://schemas.microsoft.com/office/drawing/2014/main" id="{00000000-0008-0000-0000-0000D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60</xdr:row>
          <xdr:rowOff>19050</xdr:rowOff>
        </xdr:from>
        <xdr:to>
          <xdr:col>12</xdr:col>
          <xdr:colOff>219075</xdr:colOff>
          <xdr:row>60</xdr:row>
          <xdr:rowOff>180975</xdr:rowOff>
        </xdr:to>
        <xdr:sp macro="" textlink="">
          <xdr:nvSpPr>
            <xdr:cNvPr id="1235" name="Check Box 211" hidden="1">
              <a:extLst>
                <a:ext uri="{63B3BB69-23CF-44E3-9099-C40C66FF867C}">
                  <a14:compatExt spid="_x0000_s1235"/>
                </a:ext>
                <a:ext uri="{FF2B5EF4-FFF2-40B4-BE49-F238E27FC236}">
                  <a16:creationId xmlns:a16="http://schemas.microsoft.com/office/drawing/2014/main" id="{00000000-0008-0000-0000-0000D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61</xdr:row>
          <xdr:rowOff>19050</xdr:rowOff>
        </xdr:from>
        <xdr:to>
          <xdr:col>12</xdr:col>
          <xdr:colOff>219075</xdr:colOff>
          <xdr:row>61</xdr:row>
          <xdr:rowOff>180975</xdr:rowOff>
        </xdr:to>
        <xdr:sp macro="" textlink="">
          <xdr:nvSpPr>
            <xdr:cNvPr id="1236" name="Check Box 212" hidden="1">
              <a:extLst>
                <a:ext uri="{63B3BB69-23CF-44E3-9099-C40C66FF867C}">
                  <a14:compatExt spid="_x0000_s1236"/>
                </a:ext>
                <a:ext uri="{FF2B5EF4-FFF2-40B4-BE49-F238E27FC236}">
                  <a16:creationId xmlns:a16="http://schemas.microsoft.com/office/drawing/2014/main" id="{00000000-0008-0000-0000-0000D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62</xdr:row>
          <xdr:rowOff>19050</xdr:rowOff>
        </xdr:from>
        <xdr:to>
          <xdr:col>12</xdr:col>
          <xdr:colOff>219075</xdr:colOff>
          <xdr:row>62</xdr:row>
          <xdr:rowOff>180975</xdr:rowOff>
        </xdr:to>
        <xdr:sp macro="" textlink="">
          <xdr:nvSpPr>
            <xdr:cNvPr id="1237" name="Check Box 213" hidden="1">
              <a:extLst>
                <a:ext uri="{63B3BB69-23CF-44E3-9099-C40C66FF867C}">
                  <a14:compatExt spid="_x0000_s1237"/>
                </a:ext>
                <a:ext uri="{FF2B5EF4-FFF2-40B4-BE49-F238E27FC236}">
                  <a16:creationId xmlns:a16="http://schemas.microsoft.com/office/drawing/2014/main" id="{00000000-0008-0000-0000-0000D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63</xdr:row>
          <xdr:rowOff>19050</xdr:rowOff>
        </xdr:from>
        <xdr:to>
          <xdr:col>12</xdr:col>
          <xdr:colOff>219075</xdr:colOff>
          <xdr:row>63</xdr:row>
          <xdr:rowOff>180975</xdr:rowOff>
        </xdr:to>
        <xdr:sp macro="" textlink="">
          <xdr:nvSpPr>
            <xdr:cNvPr id="1238" name="Check Box 214" hidden="1">
              <a:extLst>
                <a:ext uri="{63B3BB69-23CF-44E3-9099-C40C66FF867C}">
                  <a14:compatExt spid="_x0000_s1238"/>
                </a:ext>
                <a:ext uri="{FF2B5EF4-FFF2-40B4-BE49-F238E27FC236}">
                  <a16:creationId xmlns:a16="http://schemas.microsoft.com/office/drawing/2014/main" id="{00000000-0008-0000-0000-0000D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52</xdr:row>
          <xdr:rowOff>19050</xdr:rowOff>
        </xdr:from>
        <xdr:to>
          <xdr:col>18</xdr:col>
          <xdr:colOff>219075</xdr:colOff>
          <xdr:row>52</xdr:row>
          <xdr:rowOff>180975</xdr:rowOff>
        </xdr:to>
        <xdr:sp macro="" textlink="">
          <xdr:nvSpPr>
            <xdr:cNvPr id="1239" name="Check Box 215" hidden="1">
              <a:extLst>
                <a:ext uri="{63B3BB69-23CF-44E3-9099-C40C66FF867C}">
                  <a14:compatExt spid="_x0000_s1239"/>
                </a:ext>
                <a:ext uri="{FF2B5EF4-FFF2-40B4-BE49-F238E27FC236}">
                  <a16:creationId xmlns:a16="http://schemas.microsoft.com/office/drawing/2014/main" id="{00000000-0008-0000-0000-0000D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53</xdr:row>
          <xdr:rowOff>19050</xdr:rowOff>
        </xdr:from>
        <xdr:to>
          <xdr:col>18</xdr:col>
          <xdr:colOff>219075</xdr:colOff>
          <xdr:row>53</xdr:row>
          <xdr:rowOff>180975</xdr:rowOff>
        </xdr:to>
        <xdr:sp macro="" textlink="">
          <xdr:nvSpPr>
            <xdr:cNvPr id="1240" name="Check Box 216" hidden="1">
              <a:extLst>
                <a:ext uri="{63B3BB69-23CF-44E3-9099-C40C66FF867C}">
                  <a14:compatExt spid="_x0000_s1240"/>
                </a:ext>
                <a:ext uri="{FF2B5EF4-FFF2-40B4-BE49-F238E27FC236}">
                  <a16:creationId xmlns:a16="http://schemas.microsoft.com/office/drawing/2014/main" id="{00000000-0008-0000-0000-0000D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54</xdr:row>
          <xdr:rowOff>19050</xdr:rowOff>
        </xdr:from>
        <xdr:to>
          <xdr:col>18</xdr:col>
          <xdr:colOff>219075</xdr:colOff>
          <xdr:row>54</xdr:row>
          <xdr:rowOff>180975</xdr:rowOff>
        </xdr:to>
        <xdr:sp macro="" textlink="">
          <xdr:nvSpPr>
            <xdr:cNvPr id="1241" name="Check Box 217" hidden="1">
              <a:extLst>
                <a:ext uri="{63B3BB69-23CF-44E3-9099-C40C66FF867C}">
                  <a14:compatExt spid="_x0000_s1241"/>
                </a:ext>
                <a:ext uri="{FF2B5EF4-FFF2-40B4-BE49-F238E27FC236}">
                  <a16:creationId xmlns:a16="http://schemas.microsoft.com/office/drawing/2014/main" id="{00000000-0008-0000-0000-0000D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55</xdr:row>
          <xdr:rowOff>19050</xdr:rowOff>
        </xdr:from>
        <xdr:to>
          <xdr:col>18</xdr:col>
          <xdr:colOff>219075</xdr:colOff>
          <xdr:row>55</xdr:row>
          <xdr:rowOff>180975</xdr:rowOff>
        </xdr:to>
        <xdr:sp macro="" textlink="">
          <xdr:nvSpPr>
            <xdr:cNvPr id="1242" name="Check Box 218" hidden="1">
              <a:extLst>
                <a:ext uri="{63B3BB69-23CF-44E3-9099-C40C66FF867C}">
                  <a14:compatExt spid="_x0000_s1242"/>
                </a:ext>
                <a:ext uri="{FF2B5EF4-FFF2-40B4-BE49-F238E27FC236}">
                  <a16:creationId xmlns:a16="http://schemas.microsoft.com/office/drawing/2014/main" id="{00000000-0008-0000-0000-0000D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56</xdr:row>
          <xdr:rowOff>19050</xdr:rowOff>
        </xdr:from>
        <xdr:to>
          <xdr:col>18</xdr:col>
          <xdr:colOff>219075</xdr:colOff>
          <xdr:row>56</xdr:row>
          <xdr:rowOff>180975</xdr:rowOff>
        </xdr:to>
        <xdr:sp macro="" textlink="">
          <xdr:nvSpPr>
            <xdr:cNvPr id="1243" name="Check Box 219" hidden="1">
              <a:extLst>
                <a:ext uri="{63B3BB69-23CF-44E3-9099-C40C66FF867C}">
                  <a14:compatExt spid="_x0000_s1243"/>
                </a:ext>
                <a:ext uri="{FF2B5EF4-FFF2-40B4-BE49-F238E27FC236}">
                  <a16:creationId xmlns:a16="http://schemas.microsoft.com/office/drawing/2014/main" id="{00000000-0008-0000-0000-0000D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57</xdr:row>
          <xdr:rowOff>19050</xdr:rowOff>
        </xdr:from>
        <xdr:to>
          <xdr:col>18</xdr:col>
          <xdr:colOff>219075</xdr:colOff>
          <xdr:row>57</xdr:row>
          <xdr:rowOff>180975</xdr:rowOff>
        </xdr:to>
        <xdr:sp macro="" textlink="">
          <xdr:nvSpPr>
            <xdr:cNvPr id="1244" name="Check Box 220" hidden="1">
              <a:extLst>
                <a:ext uri="{63B3BB69-23CF-44E3-9099-C40C66FF867C}">
                  <a14:compatExt spid="_x0000_s1244"/>
                </a:ext>
                <a:ext uri="{FF2B5EF4-FFF2-40B4-BE49-F238E27FC236}">
                  <a16:creationId xmlns:a16="http://schemas.microsoft.com/office/drawing/2014/main" id="{00000000-0008-0000-0000-0000D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58</xdr:row>
          <xdr:rowOff>19050</xdr:rowOff>
        </xdr:from>
        <xdr:to>
          <xdr:col>18</xdr:col>
          <xdr:colOff>219075</xdr:colOff>
          <xdr:row>58</xdr:row>
          <xdr:rowOff>180975</xdr:rowOff>
        </xdr:to>
        <xdr:sp macro="" textlink="">
          <xdr:nvSpPr>
            <xdr:cNvPr id="1245" name="Check Box 221" hidden="1">
              <a:extLst>
                <a:ext uri="{63B3BB69-23CF-44E3-9099-C40C66FF867C}">
                  <a14:compatExt spid="_x0000_s1245"/>
                </a:ext>
                <a:ext uri="{FF2B5EF4-FFF2-40B4-BE49-F238E27FC236}">
                  <a16:creationId xmlns:a16="http://schemas.microsoft.com/office/drawing/2014/main" id="{00000000-0008-0000-0000-0000D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59</xdr:row>
          <xdr:rowOff>19050</xdr:rowOff>
        </xdr:from>
        <xdr:to>
          <xdr:col>18</xdr:col>
          <xdr:colOff>219075</xdr:colOff>
          <xdr:row>59</xdr:row>
          <xdr:rowOff>180975</xdr:rowOff>
        </xdr:to>
        <xdr:sp macro="" textlink="">
          <xdr:nvSpPr>
            <xdr:cNvPr id="1246" name="Check Box 222" hidden="1">
              <a:extLst>
                <a:ext uri="{63B3BB69-23CF-44E3-9099-C40C66FF867C}">
                  <a14:compatExt spid="_x0000_s1246"/>
                </a:ext>
                <a:ext uri="{FF2B5EF4-FFF2-40B4-BE49-F238E27FC236}">
                  <a16:creationId xmlns:a16="http://schemas.microsoft.com/office/drawing/2014/main" id="{00000000-0008-0000-0000-0000D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60</xdr:row>
          <xdr:rowOff>19050</xdr:rowOff>
        </xdr:from>
        <xdr:to>
          <xdr:col>18</xdr:col>
          <xdr:colOff>219075</xdr:colOff>
          <xdr:row>60</xdr:row>
          <xdr:rowOff>180975</xdr:rowOff>
        </xdr:to>
        <xdr:sp macro="" textlink="">
          <xdr:nvSpPr>
            <xdr:cNvPr id="1247" name="Check Box 223" hidden="1">
              <a:extLst>
                <a:ext uri="{63B3BB69-23CF-44E3-9099-C40C66FF867C}">
                  <a14:compatExt spid="_x0000_s1247"/>
                </a:ext>
                <a:ext uri="{FF2B5EF4-FFF2-40B4-BE49-F238E27FC236}">
                  <a16:creationId xmlns:a16="http://schemas.microsoft.com/office/drawing/2014/main" id="{00000000-0008-0000-0000-0000D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61</xdr:row>
          <xdr:rowOff>19050</xdr:rowOff>
        </xdr:from>
        <xdr:to>
          <xdr:col>18</xdr:col>
          <xdr:colOff>219075</xdr:colOff>
          <xdr:row>61</xdr:row>
          <xdr:rowOff>180975</xdr:rowOff>
        </xdr:to>
        <xdr:sp macro="" textlink="">
          <xdr:nvSpPr>
            <xdr:cNvPr id="1248" name="Check Box 224" hidden="1">
              <a:extLst>
                <a:ext uri="{63B3BB69-23CF-44E3-9099-C40C66FF867C}">
                  <a14:compatExt spid="_x0000_s1248"/>
                </a:ext>
                <a:ext uri="{FF2B5EF4-FFF2-40B4-BE49-F238E27FC236}">
                  <a16:creationId xmlns:a16="http://schemas.microsoft.com/office/drawing/2014/main" id="{00000000-0008-0000-0000-0000E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62</xdr:row>
          <xdr:rowOff>19050</xdr:rowOff>
        </xdr:from>
        <xdr:to>
          <xdr:col>18</xdr:col>
          <xdr:colOff>219075</xdr:colOff>
          <xdr:row>62</xdr:row>
          <xdr:rowOff>180975</xdr:rowOff>
        </xdr:to>
        <xdr:sp macro="" textlink="">
          <xdr:nvSpPr>
            <xdr:cNvPr id="1249" name="Check Box 225" hidden="1">
              <a:extLst>
                <a:ext uri="{63B3BB69-23CF-44E3-9099-C40C66FF867C}">
                  <a14:compatExt spid="_x0000_s1249"/>
                </a:ext>
                <a:ext uri="{FF2B5EF4-FFF2-40B4-BE49-F238E27FC236}">
                  <a16:creationId xmlns:a16="http://schemas.microsoft.com/office/drawing/2014/main" id="{00000000-0008-0000-0000-0000E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xdr:colOff>
          <xdr:row>63</xdr:row>
          <xdr:rowOff>19050</xdr:rowOff>
        </xdr:from>
        <xdr:to>
          <xdr:col>18</xdr:col>
          <xdr:colOff>219075</xdr:colOff>
          <xdr:row>63</xdr:row>
          <xdr:rowOff>180975</xdr:rowOff>
        </xdr:to>
        <xdr:sp macro="" textlink="">
          <xdr:nvSpPr>
            <xdr:cNvPr id="1250" name="Check Box 226" hidden="1">
              <a:extLst>
                <a:ext uri="{63B3BB69-23CF-44E3-9099-C40C66FF867C}">
                  <a14:compatExt spid="_x0000_s1250"/>
                </a:ext>
                <a:ext uri="{FF2B5EF4-FFF2-40B4-BE49-F238E27FC236}">
                  <a16:creationId xmlns:a16="http://schemas.microsoft.com/office/drawing/2014/main" id="{00000000-0008-0000-0000-0000E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52</xdr:row>
          <xdr:rowOff>19050</xdr:rowOff>
        </xdr:from>
        <xdr:to>
          <xdr:col>24</xdr:col>
          <xdr:colOff>219075</xdr:colOff>
          <xdr:row>52</xdr:row>
          <xdr:rowOff>180975</xdr:rowOff>
        </xdr:to>
        <xdr:sp macro="" textlink="">
          <xdr:nvSpPr>
            <xdr:cNvPr id="1251" name="Check Box 227" hidden="1">
              <a:extLst>
                <a:ext uri="{63B3BB69-23CF-44E3-9099-C40C66FF867C}">
                  <a14:compatExt spid="_x0000_s1251"/>
                </a:ext>
                <a:ext uri="{FF2B5EF4-FFF2-40B4-BE49-F238E27FC236}">
                  <a16:creationId xmlns:a16="http://schemas.microsoft.com/office/drawing/2014/main" id="{00000000-0008-0000-0000-0000E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53</xdr:row>
          <xdr:rowOff>19050</xdr:rowOff>
        </xdr:from>
        <xdr:to>
          <xdr:col>24</xdr:col>
          <xdr:colOff>219075</xdr:colOff>
          <xdr:row>53</xdr:row>
          <xdr:rowOff>180975</xdr:rowOff>
        </xdr:to>
        <xdr:sp macro="" textlink="">
          <xdr:nvSpPr>
            <xdr:cNvPr id="1252" name="Check Box 228" hidden="1">
              <a:extLst>
                <a:ext uri="{63B3BB69-23CF-44E3-9099-C40C66FF867C}">
                  <a14:compatExt spid="_x0000_s1252"/>
                </a:ext>
                <a:ext uri="{FF2B5EF4-FFF2-40B4-BE49-F238E27FC236}">
                  <a16:creationId xmlns:a16="http://schemas.microsoft.com/office/drawing/2014/main" id="{00000000-0008-0000-0000-0000E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54</xdr:row>
          <xdr:rowOff>19050</xdr:rowOff>
        </xdr:from>
        <xdr:to>
          <xdr:col>24</xdr:col>
          <xdr:colOff>219075</xdr:colOff>
          <xdr:row>54</xdr:row>
          <xdr:rowOff>180975</xdr:rowOff>
        </xdr:to>
        <xdr:sp macro="" textlink="">
          <xdr:nvSpPr>
            <xdr:cNvPr id="1253" name="Check Box 229" hidden="1">
              <a:extLst>
                <a:ext uri="{63B3BB69-23CF-44E3-9099-C40C66FF867C}">
                  <a14:compatExt spid="_x0000_s1253"/>
                </a:ext>
                <a:ext uri="{FF2B5EF4-FFF2-40B4-BE49-F238E27FC236}">
                  <a16:creationId xmlns:a16="http://schemas.microsoft.com/office/drawing/2014/main" id="{00000000-0008-0000-0000-0000E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55</xdr:row>
          <xdr:rowOff>19050</xdr:rowOff>
        </xdr:from>
        <xdr:to>
          <xdr:col>24</xdr:col>
          <xdr:colOff>219075</xdr:colOff>
          <xdr:row>55</xdr:row>
          <xdr:rowOff>180975</xdr:rowOff>
        </xdr:to>
        <xdr:sp macro="" textlink="">
          <xdr:nvSpPr>
            <xdr:cNvPr id="1254" name="Check Box 230" hidden="1">
              <a:extLst>
                <a:ext uri="{63B3BB69-23CF-44E3-9099-C40C66FF867C}">
                  <a14:compatExt spid="_x0000_s1254"/>
                </a:ext>
                <a:ext uri="{FF2B5EF4-FFF2-40B4-BE49-F238E27FC236}">
                  <a16:creationId xmlns:a16="http://schemas.microsoft.com/office/drawing/2014/main" id="{00000000-0008-0000-0000-0000E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56</xdr:row>
          <xdr:rowOff>19050</xdr:rowOff>
        </xdr:from>
        <xdr:to>
          <xdr:col>24</xdr:col>
          <xdr:colOff>219075</xdr:colOff>
          <xdr:row>56</xdr:row>
          <xdr:rowOff>180975</xdr:rowOff>
        </xdr:to>
        <xdr:sp macro="" textlink="">
          <xdr:nvSpPr>
            <xdr:cNvPr id="1255" name="Check Box 231" hidden="1">
              <a:extLst>
                <a:ext uri="{63B3BB69-23CF-44E3-9099-C40C66FF867C}">
                  <a14:compatExt spid="_x0000_s1255"/>
                </a:ext>
                <a:ext uri="{FF2B5EF4-FFF2-40B4-BE49-F238E27FC236}">
                  <a16:creationId xmlns:a16="http://schemas.microsoft.com/office/drawing/2014/main" id="{00000000-0008-0000-0000-0000E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57</xdr:row>
          <xdr:rowOff>19050</xdr:rowOff>
        </xdr:from>
        <xdr:to>
          <xdr:col>24</xdr:col>
          <xdr:colOff>219075</xdr:colOff>
          <xdr:row>57</xdr:row>
          <xdr:rowOff>180975</xdr:rowOff>
        </xdr:to>
        <xdr:sp macro="" textlink="">
          <xdr:nvSpPr>
            <xdr:cNvPr id="1256" name="Check Box 232" hidden="1">
              <a:extLst>
                <a:ext uri="{63B3BB69-23CF-44E3-9099-C40C66FF867C}">
                  <a14:compatExt spid="_x0000_s1256"/>
                </a:ext>
                <a:ext uri="{FF2B5EF4-FFF2-40B4-BE49-F238E27FC236}">
                  <a16:creationId xmlns:a16="http://schemas.microsoft.com/office/drawing/2014/main" id="{00000000-0008-0000-0000-0000E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58</xdr:row>
          <xdr:rowOff>19050</xdr:rowOff>
        </xdr:from>
        <xdr:to>
          <xdr:col>24</xdr:col>
          <xdr:colOff>219075</xdr:colOff>
          <xdr:row>58</xdr:row>
          <xdr:rowOff>180975</xdr:rowOff>
        </xdr:to>
        <xdr:sp macro="" textlink="">
          <xdr:nvSpPr>
            <xdr:cNvPr id="1257" name="Check Box 233" hidden="1">
              <a:extLst>
                <a:ext uri="{63B3BB69-23CF-44E3-9099-C40C66FF867C}">
                  <a14:compatExt spid="_x0000_s1257"/>
                </a:ext>
                <a:ext uri="{FF2B5EF4-FFF2-40B4-BE49-F238E27FC236}">
                  <a16:creationId xmlns:a16="http://schemas.microsoft.com/office/drawing/2014/main" id="{00000000-0008-0000-0000-0000E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59</xdr:row>
          <xdr:rowOff>19050</xdr:rowOff>
        </xdr:from>
        <xdr:to>
          <xdr:col>24</xdr:col>
          <xdr:colOff>219075</xdr:colOff>
          <xdr:row>59</xdr:row>
          <xdr:rowOff>180975</xdr:rowOff>
        </xdr:to>
        <xdr:sp macro="" textlink="">
          <xdr:nvSpPr>
            <xdr:cNvPr id="1258" name="Check Box 234" hidden="1">
              <a:extLst>
                <a:ext uri="{63B3BB69-23CF-44E3-9099-C40C66FF867C}">
                  <a14:compatExt spid="_x0000_s1258"/>
                </a:ext>
                <a:ext uri="{FF2B5EF4-FFF2-40B4-BE49-F238E27FC236}">
                  <a16:creationId xmlns:a16="http://schemas.microsoft.com/office/drawing/2014/main" id="{00000000-0008-0000-0000-0000E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60</xdr:row>
          <xdr:rowOff>19050</xdr:rowOff>
        </xdr:from>
        <xdr:to>
          <xdr:col>24</xdr:col>
          <xdr:colOff>219075</xdr:colOff>
          <xdr:row>60</xdr:row>
          <xdr:rowOff>180975</xdr:rowOff>
        </xdr:to>
        <xdr:sp macro="" textlink="">
          <xdr:nvSpPr>
            <xdr:cNvPr id="1259" name="Check Box 235" hidden="1">
              <a:extLst>
                <a:ext uri="{63B3BB69-23CF-44E3-9099-C40C66FF867C}">
                  <a14:compatExt spid="_x0000_s1259"/>
                </a:ext>
                <a:ext uri="{FF2B5EF4-FFF2-40B4-BE49-F238E27FC236}">
                  <a16:creationId xmlns:a16="http://schemas.microsoft.com/office/drawing/2014/main" id="{00000000-0008-0000-0000-0000E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61</xdr:row>
          <xdr:rowOff>19050</xdr:rowOff>
        </xdr:from>
        <xdr:to>
          <xdr:col>24</xdr:col>
          <xdr:colOff>219075</xdr:colOff>
          <xdr:row>61</xdr:row>
          <xdr:rowOff>180975</xdr:rowOff>
        </xdr:to>
        <xdr:sp macro="" textlink="">
          <xdr:nvSpPr>
            <xdr:cNvPr id="1260" name="Check Box 236" hidden="1">
              <a:extLst>
                <a:ext uri="{63B3BB69-23CF-44E3-9099-C40C66FF867C}">
                  <a14:compatExt spid="_x0000_s1260"/>
                </a:ext>
                <a:ext uri="{FF2B5EF4-FFF2-40B4-BE49-F238E27FC236}">
                  <a16:creationId xmlns:a16="http://schemas.microsoft.com/office/drawing/2014/main" id="{00000000-0008-0000-0000-0000E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62</xdr:row>
          <xdr:rowOff>19050</xdr:rowOff>
        </xdr:from>
        <xdr:to>
          <xdr:col>24</xdr:col>
          <xdr:colOff>219075</xdr:colOff>
          <xdr:row>62</xdr:row>
          <xdr:rowOff>180975</xdr:rowOff>
        </xdr:to>
        <xdr:sp macro="" textlink="">
          <xdr:nvSpPr>
            <xdr:cNvPr id="1261" name="Check Box 237" hidden="1">
              <a:extLst>
                <a:ext uri="{63B3BB69-23CF-44E3-9099-C40C66FF867C}">
                  <a14:compatExt spid="_x0000_s1261"/>
                </a:ext>
                <a:ext uri="{FF2B5EF4-FFF2-40B4-BE49-F238E27FC236}">
                  <a16:creationId xmlns:a16="http://schemas.microsoft.com/office/drawing/2014/main" id="{00000000-0008-0000-0000-0000E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xdr:colOff>
          <xdr:row>63</xdr:row>
          <xdr:rowOff>19050</xdr:rowOff>
        </xdr:from>
        <xdr:to>
          <xdr:col>24</xdr:col>
          <xdr:colOff>219075</xdr:colOff>
          <xdr:row>63</xdr:row>
          <xdr:rowOff>180975</xdr:rowOff>
        </xdr:to>
        <xdr:sp macro="" textlink="">
          <xdr:nvSpPr>
            <xdr:cNvPr id="1262" name="Check Box 238" hidden="1">
              <a:extLst>
                <a:ext uri="{63B3BB69-23CF-44E3-9099-C40C66FF867C}">
                  <a14:compatExt spid="_x0000_s1262"/>
                </a:ext>
                <a:ext uri="{FF2B5EF4-FFF2-40B4-BE49-F238E27FC236}">
                  <a16:creationId xmlns:a16="http://schemas.microsoft.com/office/drawing/2014/main" id="{00000000-0008-0000-0000-0000E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52</xdr:row>
          <xdr:rowOff>19050</xdr:rowOff>
        </xdr:from>
        <xdr:to>
          <xdr:col>30</xdr:col>
          <xdr:colOff>219075</xdr:colOff>
          <xdr:row>52</xdr:row>
          <xdr:rowOff>180975</xdr:rowOff>
        </xdr:to>
        <xdr:sp macro="" textlink="">
          <xdr:nvSpPr>
            <xdr:cNvPr id="1263" name="Check Box 239" hidden="1">
              <a:extLst>
                <a:ext uri="{63B3BB69-23CF-44E3-9099-C40C66FF867C}">
                  <a14:compatExt spid="_x0000_s1263"/>
                </a:ext>
                <a:ext uri="{FF2B5EF4-FFF2-40B4-BE49-F238E27FC236}">
                  <a16:creationId xmlns:a16="http://schemas.microsoft.com/office/drawing/2014/main" id="{00000000-0008-0000-0000-0000E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53</xdr:row>
          <xdr:rowOff>19050</xdr:rowOff>
        </xdr:from>
        <xdr:to>
          <xdr:col>30</xdr:col>
          <xdr:colOff>219075</xdr:colOff>
          <xdr:row>53</xdr:row>
          <xdr:rowOff>180975</xdr:rowOff>
        </xdr:to>
        <xdr:sp macro="" textlink="">
          <xdr:nvSpPr>
            <xdr:cNvPr id="1264" name="Check Box 240" hidden="1">
              <a:extLst>
                <a:ext uri="{63B3BB69-23CF-44E3-9099-C40C66FF867C}">
                  <a14:compatExt spid="_x0000_s1264"/>
                </a:ext>
                <a:ext uri="{FF2B5EF4-FFF2-40B4-BE49-F238E27FC236}">
                  <a16:creationId xmlns:a16="http://schemas.microsoft.com/office/drawing/2014/main" id="{00000000-0008-0000-0000-0000F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54</xdr:row>
          <xdr:rowOff>19050</xdr:rowOff>
        </xdr:from>
        <xdr:to>
          <xdr:col>30</xdr:col>
          <xdr:colOff>219075</xdr:colOff>
          <xdr:row>54</xdr:row>
          <xdr:rowOff>180975</xdr:rowOff>
        </xdr:to>
        <xdr:sp macro="" textlink="">
          <xdr:nvSpPr>
            <xdr:cNvPr id="1265" name="Check Box 241" hidden="1">
              <a:extLst>
                <a:ext uri="{63B3BB69-23CF-44E3-9099-C40C66FF867C}">
                  <a14:compatExt spid="_x0000_s1265"/>
                </a:ext>
                <a:ext uri="{FF2B5EF4-FFF2-40B4-BE49-F238E27FC236}">
                  <a16:creationId xmlns:a16="http://schemas.microsoft.com/office/drawing/2014/main" id="{00000000-0008-0000-0000-0000F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55</xdr:row>
          <xdr:rowOff>19050</xdr:rowOff>
        </xdr:from>
        <xdr:to>
          <xdr:col>30</xdr:col>
          <xdr:colOff>219075</xdr:colOff>
          <xdr:row>55</xdr:row>
          <xdr:rowOff>180975</xdr:rowOff>
        </xdr:to>
        <xdr:sp macro="" textlink="">
          <xdr:nvSpPr>
            <xdr:cNvPr id="1266" name="Check Box 242" hidden="1">
              <a:extLst>
                <a:ext uri="{63B3BB69-23CF-44E3-9099-C40C66FF867C}">
                  <a14:compatExt spid="_x0000_s1266"/>
                </a:ext>
                <a:ext uri="{FF2B5EF4-FFF2-40B4-BE49-F238E27FC236}">
                  <a16:creationId xmlns:a16="http://schemas.microsoft.com/office/drawing/2014/main" id="{00000000-0008-0000-0000-0000F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56</xdr:row>
          <xdr:rowOff>19050</xdr:rowOff>
        </xdr:from>
        <xdr:to>
          <xdr:col>30</xdr:col>
          <xdr:colOff>219075</xdr:colOff>
          <xdr:row>56</xdr:row>
          <xdr:rowOff>180975</xdr:rowOff>
        </xdr:to>
        <xdr:sp macro="" textlink="">
          <xdr:nvSpPr>
            <xdr:cNvPr id="1267" name="Check Box 243" hidden="1">
              <a:extLst>
                <a:ext uri="{63B3BB69-23CF-44E3-9099-C40C66FF867C}">
                  <a14:compatExt spid="_x0000_s1267"/>
                </a:ext>
                <a:ext uri="{FF2B5EF4-FFF2-40B4-BE49-F238E27FC236}">
                  <a16:creationId xmlns:a16="http://schemas.microsoft.com/office/drawing/2014/main" id="{00000000-0008-0000-0000-0000F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57</xdr:row>
          <xdr:rowOff>19050</xdr:rowOff>
        </xdr:from>
        <xdr:to>
          <xdr:col>30</xdr:col>
          <xdr:colOff>219075</xdr:colOff>
          <xdr:row>57</xdr:row>
          <xdr:rowOff>180975</xdr:rowOff>
        </xdr:to>
        <xdr:sp macro="" textlink="">
          <xdr:nvSpPr>
            <xdr:cNvPr id="1268" name="Check Box 244" hidden="1">
              <a:extLst>
                <a:ext uri="{63B3BB69-23CF-44E3-9099-C40C66FF867C}">
                  <a14:compatExt spid="_x0000_s1268"/>
                </a:ext>
                <a:ext uri="{FF2B5EF4-FFF2-40B4-BE49-F238E27FC236}">
                  <a16:creationId xmlns:a16="http://schemas.microsoft.com/office/drawing/2014/main" id="{00000000-0008-0000-0000-0000F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58</xdr:row>
          <xdr:rowOff>19050</xdr:rowOff>
        </xdr:from>
        <xdr:to>
          <xdr:col>30</xdr:col>
          <xdr:colOff>219075</xdr:colOff>
          <xdr:row>58</xdr:row>
          <xdr:rowOff>180975</xdr:rowOff>
        </xdr:to>
        <xdr:sp macro="" textlink="">
          <xdr:nvSpPr>
            <xdr:cNvPr id="1269" name="Check Box 245" hidden="1">
              <a:extLst>
                <a:ext uri="{63B3BB69-23CF-44E3-9099-C40C66FF867C}">
                  <a14:compatExt spid="_x0000_s1269"/>
                </a:ext>
                <a:ext uri="{FF2B5EF4-FFF2-40B4-BE49-F238E27FC236}">
                  <a16:creationId xmlns:a16="http://schemas.microsoft.com/office/drawing/2014/main" id="{00000000-0008-0000-0000-0000F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59</xdr:row>
          <xdr:rowOff>19050</xdr:rowOff>
        </xdr:from>
        <xdr:to>
          <xdr:col>30</xdr:col>
          <xdr:colOff>219075</xdr:colOff>
          <xdr:row>59</xdr:row>
          <xdr:rowOff>180975</xdr:rowOff>
        </xdr:to>
        <xdr:sp macro="" textlink="">
          <xdr:nvSpPr>
            <xdr:cNvPr id="1270" name="Check Box 246" hidden="1">
              <a:extLst>
                <a:ext uri="{63B3BB69-23CF-44E3-9099-C40C66FF867C}">
                  <a14:compatExt spid="_x0000_s1270"/>
                </a:ext>
                <a:ext uri="{FF2B5EF4-FFF2-40B4-BE49-F238E27FC236}">
                  <a16:creationId xmlns:a16="http://schemas.microsoft.com/office/drawing/2014/main" id="{00000000-0008-0000-0000-0000F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60</xdr:row>
          <xdr:rowOff>19050</xdr:rowOff>
        </xdr:from>
        <xdr:to>
          <xdr:col>30</xdr:col>
          <xdr:colOff>219075</xdr:colOff>
          <xdr:row>60</xdr:row>
          <xdr:rowOff>180975</xdr:rowOff>
        </xdr:to>
        <xdr:sp macro="" textlink="">
          <xdr:nvSpPr>
            <xdr:cNvPr id="1271" name="Check Box 247" hidden="1">
              <a:extLst>
                <a:ext uri="{63B3BB69-23CF-44E3-9099-C40C66FF867C}">
                  <a14:compatExt spid="_x0000_s1271"/>
                </a:ext>
                <a:ext uri="{FF2B5EF4-FFF2-40B4-BE49-F238E27FC236}">
                  <a16:creationId xmlns:a16="http://schemas.microsoft.com/office/drawing/2014/main" id="{00000000-0008-0000-0000-0000F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61</xdr:row>
          <xdr:rowOff>19050</xdr:rowOff>
        </xdr:from>
        <xdr:to>
          <xdr:col>30</xdr:col>
          <xdr:colOff>219075</xdr:colOff>
          <xdr:row>61</xdr:row>
          <xdr:rowOff>180975</xdr:rowOff>
        </xdr:to>
        <xdr:sp macro="" textlink="">
          <xdr:nvSpPr>
            <xdr:cNvPr id="1272" name="Check Box 248" hidden="1">
              <a:extLst>
                <a:ext uri="{63B3BB69-23CF-44E3-9099-C40C66FF867C}">
                  <a14:compatExt spid="_x0000_s1272"/>
                </a:ext>
                <a:ext uri="{FF2B5EF4-FFF2-40B4-BE49-F238E27FC236}">
                  <a16:creationId xmlns:a16="http://schemas.microsoft.com/office/drawing/2014/main" id="{00000000-0008-0000-0000-0000F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62</xdr:row>
          <xdr:rowOff>19050</xdr:rowOff>
        </xdr:from>
        <xdr:to>
          <xdr:col>30</xdr:col>
          <xdr:colOff>219075</xdr:colOff>
          <xdr:row>62</xdr:row>
          <xdr:rowOff>180975</xdr:rowOff>
        </xdr:to>
        <xdr:sp macro="" textlink="">
          <xdr:nvSpPr>
            <xdr:cNvPr id="1273" name="Check Box 249" hidden="1">
              <a:extLst>
                <a:ext uri="{63B3BB69-23CF-44E3-9099-C40C66FF867C}">
                  <a14:compatExt spid="_x0000_s1273"/>
                </a:ext>
                <a:ext uri="{FF2B5EF4-FFF2-40B4-BE49-F238E27FC236}">
                  <a16:creationId xmlns:a16="http://schemas.microsoft.com/office/drawing/2014/main" id="{00000000-0008-0000-0000-0000F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63</xdr:row>
          <xdr:rowOff>19050</xdr:rowOff>
        </xdr:from>
        <xdr:to>
          <xdr:col>30</xdr:col>
          <xdr:colOff>219075</xdr:colOff>
          <xdr:row>63</xdr:row>
          <xdr:rowOff>180975</xdr:rowOff>
        </xdr:to>
        <xdr:sp macro="" textlink="">
          <xdr:nvSpPr>
            <xdr:cNvPr id="1274" name="Check Box 250" hidden="1">
              <a:extLst>
                <a:ext uri="{63B3BB69-23CF-44E3-9099-C40C66FF867C}">
                  <a14:compatExt spid="_x0000_s1274"/>
                </a:ext>
                <a:ext uri="{FF2B5EF4-FFF2-40B4-BE49-F238E27FC236}">
                  <a16:creationId xmlns:a16="http://schemas.microsoft.com/office/drawing/2014/main" id="{00000000-0008-0000-0000-0000F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Ork%20Shopping.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rigade (2)"/>
      <sheetName val="Brigade"/>
      <sheetName val="Point Cost Data"/>
      <sheetName val="Shopping 1"/>
      <sheetName val="Shopping 2"/>
    </sheetNames>
    <sheetDataSet>
      <sheetData sheetId="0"/>
      <sheetData sheetId="1"/>
      <sheetData sheetId="2">
        <row r="1">
          <cell r="B1">
            <v>4</v>
          </cell>
        </row>
        <row r="2">
          <cell r="B2">
            <v>161</v>
          </cell>
        </row>
        <row r="3">
          <cell r="B3">
            <v>8</v>
          </cell>
        </row>
        <row r="4">
          <cell r="B4">
            <v>55</v>
          </cell>
        </row>
        <row r="5">
          <cell r="B5">
            <v>77</v>
          </cell>
        </row>
        <row r="6">
          <cell r="B6">
            <v>81</v>
          </cell>
        </row>
        <row r="7">
          <cell r="B7">
            <v>108</v>
          </cell>
        </row>
        <row r="8">
          <cell r="B8">
            <v>10</v>
          </cell>
        </row>
        <row r="9">
          <cell r="B9">
            <v>6</v>
          </cell>
        </row>
        <row r="10">
          <cell r="B10">
            <v>14</v>
          </cell>
        </row>
        <row r="11">
          <cell r="B11">
            <v>102</v>
          </cell>
        </row>
        <row r="12">
          <cell r="B12">
            <v>88</v>
          </cell>
        </row>
        <row r="13">
          <cell r="B13">
            <v>74</v>
          </cell>
        </row>
        <row r="14">
          <cell r="B14">
            <v>55</v>
          </cell>
        </row>
        <row r="15">
          <cell r="B15">
            <v>27</v>
          </cell>
        </row>
        <row r="16">
          <cell r="B16">
            <v>295</v>
          </cell>
        </row>
        <row r="17">
          <cell r="B17">
            <v>3</v>
          </cell>
        </row>
        <row r="18">
          <cell r="B18">
            <v>2</v>
          </cell>
        </row>
        <row r="19">
          <cell r="B19">
            <v>4</v>
          </cell>
        </row>
        <row r="20">
          <cell r="B20">
            <v>4</v>
          </cell>
        </row>
        <row r="21">
          <cell r="B21">
            <v>51</v>
          </cell>
        </row>
        <row r="22">
          <cell r="B22">
            <v>9</v>
          </cell>
        </row>
        <row r="23">
          <cell r="B23">
            <v>17</v>
          </cell>
        </row>
        <row r="24">
          <cell r="B24">
            <v>25</v>
          </cell>
        </row>
        <row r="25">
          <cell r="B25">
            <v>22</v>
          </cell>
        </row>
        <row r="26">
          <cell r="B26">
            <v>15</v>
          </cell>
        </row>
        <row r="27">
          <cell r="B27">
            <v>270</v>
          </cell>
        </row>
        <row r="28">
          <cell r="B28">
            <v>75</v>
          </cell>
        </row>
        <row r="29">
          <cell r="B29">
            <v>17</v>
          </cell>
        </row>
        <row r="30">
          <cell r="B30">
            <v>42</v>
          </cell>
        </row>
        <row r="31">
          <cell r="B31">
            <v>40</v>
          </cell>
        </row>
        <row r="32">
          <cell r="B32">
            <v>90</v>
          </cell>
        </row>
        <row r="33">
          <cell r="B33">
            <v>26</v>
          </cell>
        </row>
        <row r="34">
          <cell r="B34">
            <v>49</v>
          </cell>
        </row>
        <row r="35">
          <cell r="B35">
            <v>900</v>
          </cell>
        </row>
        <row r="36">
          <cell r="B36">
            <v>8</v>
          </cell>
        </row>
        <row r="37">
          <cell r="B37">
            <v>5</v>
          </cell>
        </row>
        <row r="38">
          <cell r="B38">
            <v>76</v>
          </cell>
        </row>
        <row r="39">
          <cell r="B39">
            <v>27</v>
          </cell>
        </row>
        <row r="40">
          <cell r="B40">
            <v>55</v>
          </cell>
        </row>
        <row r="41">
          <cell r="B41">
            <v>107</v>
          </cell>
        </row>
        <row r="42">
          <cell r="B42">
            <v>86</v>
          </cell>
        </row>
        <row r="43">
          <cell r="B43">
            <v>44</v>
          </cell>
        </row>
        <row r="44">
          <cell r="B44">
            <v>49</v>
          </cell>
        </row>
        <row r="45">
          <cell r="B45">
            <v>99</v>
          </cell>
        </row>
        <row r="46">
          <cell r="B46">
            <v>62</v>
          </cell>
        </row>
        <row r="47">
          <cell r="B47">
            <v>6</v>
          </cell>
        </row>
        <row r="48">
          <cell r="B48">
            <v>0</v>
          </cell>
        </row>
        <row r="49">
          <cell r="B49">
            <v>0</v>
          </cell>
        </row>
        <row r="50">
          <cell r="B50">
            <v>32</v>
          </cell>
        </row>
        <row r="51">
          <cell r="B51">
            <v>0</v>
          </cell>
        </row>
        <row r="52">
          <cell r="B52">
            <v>0</v>
          </cell>
        </row>
        <row r="53">
          <cell r="B53">
            <v>0</v>
          </cell>
        </row>
        <row r="54">
          <cell r="B54">
            <v>0</v>
          </cell>
        </row>
        <row r="55">
          <cell r="B55">
            <v>0</v>
          </cell>
        </row>
        <row r="56">
          <cell r="B56">
            <v>0</v>
          </cell>
        </row>
        <row r="57">
          <cell r="B57">
            <v>0</v>
          </cell>
        </row>
        <row r="58">
          <cell r="B58">
            <v>10</v>
          </cell>
        </row>
        <row r="59">
          <cell r="B59">
            <v>15</v>
          </cell>
        </row>
        <row r="60">
          <cell r="B60">
            <v>27</v>
          </cell>
        </row>
        <row r="61">
          <cell r="B61">
            <v>20</v>
          </cell>
        </row>
        <row r="62">
          <cell r="B62">
            <v>19</v>
          </cell>
        </row>
        <row r="63">
          <cell r="B63">
            <v>28</v>
          </cell>
        </row>
        <row r="64">
          <cell r="B64">
            <v>9</v>
          </cell>
        </row>
        <row r="65">
          <cell r="B65">
            <v>23</v>
          </cell>
        </row>
        <row r="66">
          <cell r="B66">
            <v>7</v>
          </cell>
        </row>
        <row r="67">
          <cell r="B67">
            <v>4</v>
          </cell>
        </row>
        <row r="68">
          <cell r="B68">
            <v>18</v>
          </cell>
        </row>
        <row r="69">
          <cell r="B69">
            <v>28</v>
          </cell>
        </row>
        <row r="70">
          <cell r="B70">
            <v>12</v>
          </cell>
        </row>
        <row r="71">
          <cell r="B71">
            <v>12</v>
          </cell>
        </row>
        <row r="72">
          <cell r="B72">
            <v>45</v>
          </cell>
        </row>
        <row r="73">
          <cell r="B73">
            <v>0</v>
          </cell>
        </row>
        <row r="74">
          <cell r="B74">
            <v>17</v>
          </cell>
        </row>
        <row r="75">
          <cell r="B75">
            <v>20</v>
          </cell>
        </row>
        <row r="76">
          <cell r="B76">
            <v>0</v>
          </cell>
        </row>
        <row r="77">
          <cell r="B77">
            <v>16</v>
          </cell>
        </row>
        <row r="78">
          <cell r="B78">
            <v>0</v>
          </cell>
        </row>
        <row r="80">
          <cell r="B80">
            <v>4</v>
          </cell>
        </row>
        <row r="81">
          <cell r="B81">
            <v>0</v>
          </cell>
        </row>
        <row r="82">
          <cell r="B82">
            <v>10</v>
          </cell>
        </row>
        <row r="83">
          <cell r="B83">
            <v>28</v>
          </cell>
        </row>
        <row r="84">
          <cell r="B84">
            <v>0</v>
          </cell>
        </row>
        <row r="85">
          <cell r="B85">
            <v>0</v>
          </cell>
        </row>
        <row r="86">
          <cell r="B86">
            <v>11</v>
          </cell>
        </row>
        <row r="87">
          <cell r="B87">
            <v>18</v>
          </cell>
        </row>
        <row r="88">
          <cell r="B88">
            <v>15</v>
          </cell>
        </row>
        <row r="89">
          <cell r="B89">
            <v>14</v>
          </cell>
        </row>
        <row r="90">
          <cell r="B90">
            <v>12</v>
          </cell>
        </row>
        <row r="91">
          <cell r="B91">
            <v>18</v>
          </cell>
        </row>
        <row r="92">
          <cell r="B92">
            <v>0</v>
          </cell>
        </row>
        <row r="93">
          <cell r="B93">
            <v>9</v>
          </cell>
        </row>
        <row r="94">
          <cell r="B94">
            <v>0</v>
          </cell>
        </row>
        <row r="95">
          <cell r="B95">
            <v>19</v>
          </cell>
        </row>
        <row r="96">
          <cell r="B96">
            <v>30</v>
          </cell>
        </row>
        <row r="97">
          <cell r="B97">
            <v>15</v>
          </cell>
        </row>
        <row r="98">
          <cell r="B98">
            <v>0</v>
          </cell>
        </row>
        <row r="99">
          <cell r="B99">
            <v>5</v>
          </cell>
        </row>
        <row r="100">
          <cell r="B100">
            <v>0</v>
          </cell>
        </row>
        <row r="101">
          <cell r="B101">
            <v>0</v>
          </cell>
        </row>
        <row r="102">
          <cell r="B102">
            <v>28</v>
          </cell>
        </row>
        <row r="103">
          <cell r="B103">
            <v>38</v>
          </cell>
        </row>
        <row r="104">
          <cell r="B104">
            <v>0</v>
          </cell>
        </row>
        <row r="105">
          <cell r="B105">
            <v>0</v>
          </cell>
        </row>
        <row r="106">
          <cell r="B106">
            <v>25</v>
          </cell>
        </row>
        <row r="107">
          <cell r="B107">
            <v>3</v>
          </cell>
        </row>
        <row r="108">
          <cell r="B108">
            <v>0</v>
          </cell>
        </row>
        <row r="109">
          <cell r="B109">
            <v>10</v>
          </cell>
        </row>
        <row r="110">
          <cell r="B110">
            <v>0</v>
          </cell>
        </row>
        <row r="111">
          <cell r="B111">
            <v>0</v>
          </cell>
        </row>
        <row r="112">
          <cell r="B112">
            <v>0</v>
          </cell>
        </row>
        <row r="113">
          <cell r="B113">
            <v>3</v>
          </cell>
        </row>
        <row r="114">
          <cell r="B114">
            <v>5</v>
          </cell>
        </row>
        <row r="115">
          <cell r="B115">
            <v>0</v>
          </cell>
        </row>
        <row r="116">
          <cell r="B116">
            <v>20</v>
          </cell>
        </row>
        <row r="117">
          <cell r="B117">
            <v>0</v>
          </cell>
        </row>
        <row r="118">
          <cell r="B118">
            <v>69</v>
          </cell>
        </row>
        <row r="119">
          <cell r="B119">
            <v>88</v>
          </cell>
        </row>
        <row r="120">
          <cell r="B120">
            <v>215</v>
          </cell>
        </row>
        <row r="121">
          <cell r="B121">
            <v>84</v>
          </cell>
        </row>
        <row r="122">
          <cell r="B122">
            <v>74</v>
          </cell>
        </row>
      </sheetData>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63" Type="http://schemas.openxmlformats.org/officeDocument/2006/relationships/ctrlProp" Target="../ctrlProps/ctrlProp60.xml"/><Relationship Id="rId84" Type="http://schemas.openxmlformats.org/officeDocument/2006/relationships/ctrlProp" Target="../ctrlProps/ctrlProp81.xml"/><Relationship Id="rId138" Type="http://schemas.openxmlformats.org/officeDocument/2006/relationships/ctrlProp" Target="../ctrlProps/ctrlProp135.xml"/><Relationship Id="rId159" Type="http://schemas.openxmlformats.org/officeDocument/2006/relationships/ctrlProp" Target="../ctrlProps/ctrlProp156.xml"/><Relationship Id="rId170" Type="http://schemas.openxmlformats.org/officeDocument/2006/relationships/ctrlProp" Target="../ctrlProps/ctrlProp167.xml"/><Relationship Id="rId191" Type="http://schemas.openxmlformats.org/officeDocument/2006/relationships/ctrlProp" Target="../ctrlProps/ctrlProp188.xml"/><Relationship Id="rId205" Type="http://schemas.openxmlformats.org/officeDocument/2006/relationships/ctrlProp" Target="../ctrlProps/ctrlProp202.xml"/><Relationship Id="rId226" Type="http://schemas.openxmlformats.org/officeDocument/2006/relationships/ctrlProp" Target="../ctrlProps/ctrlProp223.xml"/><Relationship Id="rId247" Type="http://schemas.openxmlformats.org/officeDocument/2006/relationships/ctrlProp" Target="../ctrlProps/ctrlProp244.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53" Type="http://schemas.openxmlformats.org/officeDocument/2006/relationships/ctrlProp" Target="../ctrlProps/ctrlProp50.xml"/><Relationship Id="rId74" Type="http://schemas.openxmlformats.org/officeDocument/2006/relationships/ctrlProp" Target="../ctrlProps/ctrlProp71.xml"/><Relationship Id="rId128" Type="http://schemas.openxmlformats.org/officeDocument/2006/relationships/ctrlProp" Target="../ctrlProps/ctrlProp125.xml"/><Relationship Id="rId149" Type="http://schemas.openxmlformats.org/officeDocument/2006/relationships/ctrlProp" Target="../ctrlProps/ctrlProp146.xml"/><Relationship Id="rId5" Type="http://schemas.openxmlformats.org/officeDocument/2006/relationships/ctrlProp" Target="../ctrlProps/ctrlProp2.xml"/><Relationship Id="rId95" Type="http://schemas.openxmlformats.org/officeDocument/2006/relationships/ctrlProp" Target="../ctrlProps/ctrlProp92.xml"/><Relationship Id="rId160" Type="http://schemas.openxmlformats.org/officeDocument/2006/relationships/ctrlProp" Target="../ctrlProps/ctrlProp157.xml"/><Relationship Id="rId181" Type="http://schemas.openxmlformats.org/officeDocument/2006/relationships/ctrlProp" Target="../ctrlProps/ctrlProp178.xml"/><Relationship Id="rId216" Type="http://schemas.openxmlformats.org/officeDocument/2006/relationships/ctrlProp" Target="../ctrlProps/ctrlProp213.xml"/><Relationship Id="rId237" Type="http://schemas.openxmlformats.org/officeDocument/2006/relationships/ctrlProp" Target="../ctrlProps/ctrlProp234.xml"/><Relationship Id="rId22" Type="http://schemas.openxmlformats.org/officeDocument/2006/relationships/ctrlProp" Target="../ctrlProps/ctrlProp19.xml"/><Relationship Id="rId43" Type="http://schemas.openxmlformats.org/officeDocument/2006/relationships/ctrlProp" Target="../ctrlProps/ctrlProp40.xml"/><Relationship Id="rId64" Type="http://schemas.openxmlformats.org/officeDocument/2006/relationships/ctrlProp" Target="../ctrlProps/ctrlProp61.xml"/><Relationship Id="rId118" Type="http://schemas.openxmlformats.org/officeDocument/2006/relationships/ctrlProp" Target="../ctrlProps/ctrlProp115.xml"/><Relationship Id="rId139" Type="http://schemas.openxmlformats.org/officeDocument/2006/relationships/ctrlProp" Target="../ctrlProps/ctrlProp136.xml"/><Relationship Id="rId85" Type="http://schemas.openxmlformats.org/officeDocument/2006/relationships/ctrlProp" Target="../ctrlProps/ctrlProp82.xml"/><Relationship Id="rId150" Type="http://schemas.openxmlformats.org/officeDocument/2006/relationships/ctrlProp" Target="../ctrlProps/ctrlProp147.xml"/><Relationship Id="rId171" Type="http://schemas.openxmlformats.org/officeDocument/2006/relationships/ctrlProp" Target="../ctrlProps/ctrlProp168.xml"/><Relationship Id="rId192" Type="http://schemas.openxmlformats.org/officeDocument/2006/relationships/ctrlProp" Target="../ctrlProps/ctrlProp189.xml"/><Relationship Id="rId206" Type="http://schemas.openxmlformats.org/officeDocument/2006/relationships/ctrlProp" Target="../ctrlProps/ctrlProp203.xml"/><Relationship Id="rId227" Type="http://schemas.openxmlformats.org/officeDocument/2006/relationships/ctrlProp" Target="../ctrlProps/ctrlProp224.xml"/><Relationship Id="rId248" Type="http://schemas.openxmlformats.org/officeDocument/2006/relationships/ctrlProp" Target="../ctrlProps/ctrlProp245.xml"/><Relationship Id="rId12" Type="http://schemas.openxmlformats.org/officeDocument/2006/relationships/ctrlProp" Target="../ctrlProps/ctrlProp9.xml"/><Relationship Id="rId33" Type="http://schemas.openxmlformats.org/officeDocument/2006/relationships/ctrlProp" Target="../ctrlProps/ctrlProp30.xml"/><Relationship Id="rId108" Type="http://schemas.openxmlformats.org/officeDocument/2006/relationships/ctrlProp" Target="../ctrlProps/ctrlProp105.xml"/><Relationship Id="rId129" Type="http://schemas.openxmlformats.org/officeDocument/2006/relationships/ctrlProp" Target="../ctrlProps/ctrlProp126.xml"/><Relationship Id="rId54" Type="http://schemas.openxmlformats.org/officeDocument/2006/relationships/ctrlProp" Target="../ctrlProps/ctrlProp51.xml"/><Relationship Id="rId70" Type="http://schemas.openxmlformats.org/officeDocument/2006/relationships/ctrlProp" Target="../ctrlProps/ctrlProp67.xml"/><Relationship Id="rId75" Type="http://schemas.openxmlformats.org/officeDocument/2006/relationships/ctrlProp" Target="../ctrlProps/ctrlProp72.xml"/><Relationship Id="rId91" Type="http://schemas.openxmlformats.org/officeDocument/2006/relationships/ctrlProp" Target="../ctrlProps/ctrlProp88.xml"/><Relationship Id="rId96" Type="http://schemas.openxmlformats.org/officeDocument/2006/relationships/ctrlProp" Target="../ctrlProps/ctrlProp93.xml"/><Relationship Id="rId140" Type="http://schemas.openxmlformats.org/officeDocument/2006/relationships/ctrlProp" Target="../ctrlProps/ctrlProp137.xml"/><Relationship Id="rId145" Type="http://schemas.openxmlformats.org/officeDocument/2006/relationships/ctrlProp" Target="../ctrlProps/ctrlProp142.xml"/><Relationship Id="rId161" Type="http://schemas.openxmlformats.org/officeDocument/2006/relationships/ctrlProp" Target="../ctrlProps/ctrlProp158.xml"/><Relationship Id="rId166" Type="http://schemas.openxmlformats.org/officeDocument/2006/relationships/ctrlProp" Target="../ctrlProps/ctrlProp163.xml"/><Relationship Id="rId182" Type="http://schemas.openxmlformats.org/officeDocument/2006/relationships/ctrlProp" Target="../ctrlProps/ctrlProp179.xml"/><Relationship Id="rId187" Type="http://schemas.openxmlformats.org/officeDocument/2006/relationships/ctrlProp" Target="../ctrlProps/ctrlProp184.xml"/><Relationship Id="rId217" Type="http://schemas.openxmlformats.org/officeDocument/2006/relationships/ctrlProp" Target="../ctrlProps/ctrlProp214.xml"/><Relationship Id="rId1" Type="http://schemas.openxmlformats.org/officeDocument/2006/relationships/printerSettings" Target="../printerSettings/printerSettings1.bin"/><Relationship Id="rId6" Type="http://schemas.openxmlformats.org/officeDocument/2006/relationships/ctrlProp" Target="../ctrlProps/ctrlProp3.xml"/><Relationship Id="rId212" Type="http://schemas.openxmlformats.org/officeDocument/2006/relationships/ctrlProp" Target="../ctrlProps/ctrlProp209.xml"/><Relationship Id="rId233" Type="http://schemas.openxmlformats.org/officeDocument/2006/relationships/ctrlProp" Target="../ctrlProps/ctrlProp230.xml"/><Relationship Id="rId238" Type="http://schemas.openxmlformats.org/officeDocument/2006/relationships/ctrlProp" Target="../ctrlProps/ctrlProp235.xml"/><Relationship Id="rId23" Type="http://schemas.openxmlformats.org/officeDocument/2006/relationships/ctrlProp" Target="../ctrlProps/ctrlProp20.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119" Type="http://schemas.openxmlformats.org/officeDocument/2006/relationships/ctrlProp" Target="../ctrlProps/ctrlProp116.xml"/><Relationship Id="rId44" Type="http://schemas.openxmlformats.org/officeDocument/2006/relationships/ctrlProp" Target="../ctrlProps/ctrlProp41.xml"/><Relationship Id="rId60" Type="http://schemas.openxmlformats.org/officeDocument/2006/relationships/ctrlProp" Target="../ctrlProps/ctrlProp57.xml"/><Relationship Id="rId65" Type="http://schemas.openxmlformats.org/officeDocument/2006/relationships/ctrlProp" Target="../ctrlProps/ctrlProp62.xml"/><Relationship Id="rId81" Type="http://schemas.openxmlformats.org/officeDocument/2006/relationships/ctrlProp" Target="../ctrlProps/ctrlProp78.xml"/><Relationship Id="rId86" Type="http://schemas.openxmlformats.org/officeDocument/2006/relationships/ctrlProp" Target="../ctrlProps/ctrlProp83.xml"/><Relationship Id="rId130" Type="http://schemas.openxmlformats.org/officeDocument/2006/relationships/ctrlProp" Target="../ctrlProps/ctrlProp127.xml"/><Relationship Id="rId135" Type="http://schemas.openxmlformats.org/officeDocument/2006/relationships/ctrlProp" Target="../ctrlProps/ctrlProp132.xml"/><Relationship Id="rId151" Type="http://schemas.openxmlformats.org/officeDocument/2006/relationships/ctrlProp" Target="../ctrlProps/ctrlProp148.xml"/><Relationship Id="rId156" Type="http://schemas.openxmlformats.org/officeDocument/2006/relationships/ctrlProp" Target="../ctrlProps/ctrlProp153.xml"/><Relationship Id="rId177" Type="http://schemas.openxmlformats.org/officeDocument/2006/relationships/ctrlProp" Target="../ctrlProps/ctrlProp174.xml"/><Relationship Id="rId198" Type="http://schemas.openxmlformats.org/officeDocument/2006/relationships/ctrlProp" Target="../ctrlProps/ctrlProp195.xml"/><Relationship Id="rId172" Type="http://schemas.openxmlformats.org/officeDocument/2006/relationships/ctrlProp" Target="../ctrlProps/ctrlProp169.xml"/><Relationship Id="rId193" Type="http://schemas.openxmlformats.org/officeDocument/2006/relationships/ctrlProp" Target="../ctrlProps/ctrlProp190.xml"/><Relationship Id="rId202" Type="http://schemas.openxmlformats.org/officeDocument/2006/relationships/ctrlProp" Target="../ctrlProps/ctrlProp199.xml"/><Relationship Id="rId207" Type="http://schemas.openxmlformats.org/officeDocument/2006/relationships/ctrlProp" Target="../ctrlProps/ctrlProp204.xml"/><Relationship Id="rId223" Type="http://schemas.openxmlformats.org/officeDocument/2006/relationships/ctrlProp" Target="../ctrlProps/ctrlProp220.xml"/><Relationship Id="rId228" Type="http://schemas.openxmlformats.org/officeDocument/2006/relationships/ctrlProp" Target="../ctrlProps/ctrlProp225.xml"/><Relationship Id="rId244" Type="http://schemas.openxmlformats.org/officeDocument/2006/relationships/ctrlProp" Target="../ctrlProps/ctrlProp241.xml"/><Relationship Id="rId249" Type="http://schemas.openxmlformats.org/officeDocument/2006/relationships/ctrlProp" Target="../ctrlProps/ctrlProp24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141" Type="http://schemas.openxmlformats.org/officeDocument/2006/relationships/ctrlProp" Target="../ctrlProps/ctrlProp138.xml"/><Relationship Id="rId146" Type="http://schemas.openxmlformats.org/officeDocument/2006/relationships/ctrlProp" Target="../ctrlProps/ctrlProp143.xml"/><Relationship Id="rId167" Type="http://schemas.openxmlformats.org/officeDocument/2006/relationships/ctrlProp" Target="../ctrlProps/ctrlProp164.xml"/><Relationship Id="rId188" Type="http://schemas.openxmlformats.org/officeDocument/2006/relationships/ctrlProp" Target="../ctrlProps/ctrlProp185.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162" Type="http://schemas.openxmlformats.org/officeDocument/2006/relationships/ctrlProp" Target="../ctrlProps/ctrlProp159.xml"/><Relationship Id="rId183" Type="http://schemas.openxmlformats.org/officeDocument/2006/relationships/ctrlProp" Target="../ctrlProps/ctrlProp180.xml"/><Relationship Id="rId213" Type="http://schemas.openxmlformats.org/officeDocument/2006/relationships/ctrlProp" Target="../ctrlProps/ctrlProp210.xml"/><Relationship Id="rId218" Type="http://schemas.openxmlformats.org/officeDocument/2006/relationships/ctrlProp" Target="../ctrlProps/ctrlProp215.xml"/><Relationship Id="rId234" Type="http://schemas.openxmlformats.org/officeDocument/2006/relationships/ctrlProp" Target="../ctrlProps/ctrlProp231.xml"/><Relationship Id="rId239" Type="http://schemas.openxmlformats.org/officeDocument/2006/relationships/ctrlProp" Target="../ctrlProps/ctrlProp236.xml"/><Relationship Id="rId2" Type="http://schemas.openxmlformats.org/officeDocument/2006/relationships/drawing" Target="../drawings/drawing1.xml"/><Relationship Id="rId29" Type="http://schemas.openxmlformats.org/officeDocument/2006/relationships/ctrlProp" Target="../ctrlProps/ctrlProp26.xml"/><Relationship Id="rId250" Type="http://schemas.openxmlformats.org/officeDocument/2006/relationships/ctrlProp" Target="../ctrlProps/ctrlProp247.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131" Type="http://schemas.openxmlformats.org/officeDocument/2006/relationships/ctrlProp" Target="../ctrlProps/ctrlProp128.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61" Type="http://schemas.openxmlformats.org/officeDocument/2006/relationships/ctrlProp" Target="../ctrlProps/ctrlProp58.xml"/><Relationship Id="rId82" Type="http://schemas.openxmlformats.org/officeDocument/2006/relationships/ctrlProp" Target="../ctrlProps/ctrlProp79.xml"/><Relationship Id="rId152" Type="http://schemas.openxmlformats.org/officeDocument/2006/relationships/ctrlProp" Target="../ctrlProps/ctrlProp149.xml"/><Relationship Id="rId173" Type="http://schemas.openxmlformats.org/officeDocument/2006/relationships/ctrlProp" Target="../ctrlProps/ctrlProp170.xml"/><Relationship Id="rId194" Type="http://schemas.openxmlformats.org/officeDocument/2006/relationships/ctrlProp" Target="../ctrlProps/ctrlProp191.xml"/><Relationship Id="rId199" Type="http://schemas.openxmlformats.org/officeDocument/2006/relationships/ctrlProp" Target="../ctrlProps/ctrlProp196.xml"/><Relationship Id="rId203" Type="http://schemas.openxmlformats.org/officeDocument/2006/relationships/ctrlProp" Target="../ctrlProps/ctrlProp200.xml"/><Relationship Id="rId208" Type="http://schemas.openxmlformats.org/officeDocument/2006/relationships/ctrlProp" Target="../ctrlProps/ctrlProp205.xml"/><Relationship Id="rId229" Type="http://schemas.openxmlformats.org/officeDocument/2006/relationships/ctrlProp" Target="../ctrlProps/ctrlProp226.xml"/><Relationship Id="rId19" Type="http://schemas.openxmlformats.org/officeDocument/2006/relationships/ctrlProp" Target="../ctrlProps/ctrlProp16.xml"/><Relationship Id="rId224" Type="http://schemas.openxmlformats.org/officeDocument/2006/relationships/ctrlProp" Target="../ctrlProps/ctrlProp221.xml"/><Relationship Id="rId240" Type="http://schemas.openxmlformats.org/officeDocument/2006/relationships/ctrlProp" Target="../ctrlProps/ctrlProp237.xml"/><Relationship Id="rId245" Type="http://schemas.openxmlformats.org/officeDocument/2006/relationships/ctrlProp" Target="../ctrlProps/ctrlProp242.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184" Type="http://schemas.openxmlformats.org/officeDocument/2006/relationships/ctrlProp" Target="../ctrlProps/ctrlProp181.xml"/><Relationship Id="rId189" Type="http://schemas.openxmlformats.org/officeDocument/2006/relationships/ctrlProp" Target="../ctrlProps/ctrlProp186.xml"/><Relationship Id="rId219" Type="http://schemas.openxmlformats.org/officeDocument/2006/relationships/ctrlProp" Target="../ctrlProps/ctrlProp216.xml"/><Relationship Id="rId3" Type="http://schemas.openxmlformats.org/officeDocument/2006/relationships/vmlDrawing" Target="../drawings/vmlDrawing1.vml"/><Relationship Id="rId214" Type="http://schemas.openxmlformats.org/officeDocument/2006/relationships/ctrlProp" Target="../ctrlProps/ctrlProp211.xml"/><Relationship Id="rId230" Type="http://schemas.openxmlformats.org/officeDocument/2006/relationships/ctrlProp" Target="../ctrlProps/ctrlProp227.xml"/><Relationship Id="rId235" Type="http://schemas.openxmlformats.org/officeDocument/2006/relationships/ctrlProp" Target="../ctrlProps/ctrlProp232.xml"/><Relationship Id="rId251" Type="http://schemas.openxmlformats.org/officeDocument/2006/relationships/ctrlProp" Target="../ctrlProps/ctrlProp248.x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74" Type="http://schemas.openxmlformats.org/officeDocument/2006/relationships/ctrlProp" Target="../ctrlProps/ctrlProp171.xml"/><Relationship Id="rId179" Type="http://schemas.openxmlformats.org/officeDocument/2006/relationships/ctrlProp" Target="../ctrlProps/ctrlProp176.xml"/><Relationship Id="rId195" Type="http://schemas.openxmlformats.org/officeDocument/2006/relationships/ctrlProp" Target="../ctrlProps/ctrlProp192.xml"/><Relationship Id="rId209" Type="http://schemas.openxmlformats.org/officeDocument/2006/relationships/ctrlProp" Target="../ctrlProps/ctrlProp206.xml"/><Relationship Id="rId190" Type="http://schemas.openxmlformats.org/officeDocument/2006/relationships/ctrlProp" Target="../ctrlProps/ctrlProp187.xml"/><Relationship Id="rId204" Type="http://schemas.openxmlformats.org/officeDocument/2006/relationships/ctrlProp" Target="../ctrlProps/ctrlProp201.xml"/><Relationship Id="rId220" Type="http://schemas.openxmlformats.org/officeDocument/2006/relationships/ctrlProp" Target="../ctrlProps/ctrlProp217.xml"/><Relationship Id="rId225" Type="http://schemas.openxmlformats.org/officeDocument/2006/relationships/ctrlProp" Target="../ctrlProps/ctrlProp222.xml"/><Relationship Id="rId241" Type="http://schemas.openxmlformats.org/officeDocument/2006/relationships/ctrlProp" Target="../ctrlProps/ctrlProp238.xml"/><Relationship Id="rId246" Type="http://schemas.openxmlformats.org/officeDocument/2006/relationships/ctrlProp" Target="../ctrlProps/ctrlProp243.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106" Type="http://schemas.openxmlformats.org/officeDocument/2006/relationships/ctrlProp" Target="../ctrlProps/ctrlProp103.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78" Type="http://schemas.openxmlformats.org/officeDocument/2006/relationships/ctrlProp" Target="../ctrlProps/ctrlProp75.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48" Type="http://schemas.openxmlformats.org/officeDocument/2006/relationships/ctrlProp" Target="../ctrlProps/ctrlProp145.xml"/><Relationship Id="rId164" Type="http://schemas.openxmlformats.org/officeDocument/2006/relationships/ctrlProp" Target="../ctrlProps/ctrlProp161.xml"/><Relationship Id="rId169" Type="http://schemas.openxmlformats.org/officeDocument/2006/relationships/ctrlProp" Target="../ctrlProps/ctrlProp166.xml"/><Relationship Id="rId185" Type="http://schemas.openxmlformats.org/officeDocument/2006/relationships/ctrlProp" Target="../ctrlProps/ctrlProp182.xml"/><Relationship Id="rId4" Type="http://schemas.openxmlformats.org/officeDocument/2006/relationships/ctrlProp" Target="../ctrlProps/ctrlProp1.xml"/><Relationship Id="rId9" Type="http://schemas.openxmlformats.org/officeDocument/2006/relationships/ctrlProp" Target="../ctrlProps/ctrlProp6.xml"/><Relationship Id="rId180" Type="http://schemas.openxmlformats.org/officeDocument/2006/relationships/ctrlProp" Target="../ctrlProps/ctrlProp177.xml"/><Relationship Id="rId210" Type="http://schemas.openxmlformats.org/officeDocument/2006/relationships/ctrlProp" Target="../ctrlProps/ctrlProp207.xml"/><Relationship Id="rId215" Type="http://schemas.openxmlformats.org/officeDocument/2006/relationships/ctrlProp" Target="../ctrlProps/ctrlProp212.xml"/><Relationship Id="rId236" Type="http://schemas.openxmlformats.org/officeDocument/2006/relationships/ctrlProp" Target="../ctrlProps/ctrlProp233.xml"/><Relationship Id="rId26" Type="http://schemas.openxmlformats.org/officeDocument/2006/relationships/ctrlProp" Target="../ctrlProps/ctrlProp23.xml"/><Relationship Id="rId231" Type="http://schemas.openxmlformats.org/officeDocument/2006/relationships/ctrlProp" Target="../ctrlProps/ctrlProp228.xml"/><Relationship Id="rId252" Type="http://schemas.openxmlformats.org/officeDocument/2006/relationships/ctrlProp" Target="../ctrlProps/ctrlProp249.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75" Type="http://schemas.openxmlformats.org/officeDocument/2006/relationships/ctrlProp" Target="../ctrlProps/ctrlProp172.xml"/><Relationship Id="rId196" Type="http://schemas.openxmlformats.org/officeDocument/2006/relationships/ctrlProp" Target="../ctrlProps/ctrlProp193.xml"/><Relationship Id="rId200" Type="http://schemas.openxmlformats.org/officeDocument/2006/relationships/ctrlProp" Target="../ctrlProps/ctrlProp197.xml"/><Relationship Id="rId16" Type="http://schemas.openxmlformats.org/officeDocument/2006/relationships/ctrlProp" Target="../ctrlProps/ctrlProp13.xml"/><Relationship Id="rId221" Type="http://schemas.openxmlformats.org/officeDocument/2006/relationships/ctrlProp" Target="../ctrlProps/ctrlProp218.xml"/><Relationship Id="rId242" Type="http://schemas.openxmlformats.org/officeDocument/2006/relationships/ctrlProp" Target="../ctrlProps/ctrlProp239.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90" Type="http://schemas.openxmlformats.org/officeDocument/2006/relationships/ctrlProp" Target="../ctrlProps/ctrlProp87.xml"/><Relationship Id="rId165" Type="http://schemas.openxmlformats.org/officeDocument/2006/relationships/ctrlProp" Target="../ctrlProps/ctrlProp162.xml"/><Relationship Id="rId186" Type="http://schemas.openxmlformats.org/officeDocument/2006/relationships/ctrlProp" Target="../ctrlProps/ctrlProp183.xml"/><Relationship Id="rId211" Type="http://schemas.openxmlformats.org/officeDocument/2006/relationships/ctrlProp" Target="../ctrlProps/ctrlProp208.xml"/><Relationship Id="rId232" Type="http://schemas.openxmlformats.org/officeDocument/2006/relationships/ctrlProp" Target="../ctrlProps/ctrlProp229.xml"/><Relationship Id="rId253" Type="http://schemas.openxmlformats.org/officeDocument/2006/relationships/ctrlProp" Target="../ctrlProps/ctrlProp250.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80" Type="http://schemas.openxmlformats.org/officeDocument/2006/relationships/ctrlProp" Target="../ctrlProps/ctrlProp77.xml"/><Relationship Id="rId155" Type="http://schemas.openxmlformats.org/officeDocument/2006/relationships/ctrlProp" Target="../ctrlProps/ctrlProp152.xml"/><Relationship Id="rId176" Type="http://schemas.openxmlformats.org/officeDocument/2006/relationships/ctrlProp" Target="../ctrlProps/ctrlProp173.xml"/><Relationship Id="rId197" Type="http://schemas.openxmlformats.org/officeDocument/2006/relationships/ctrlProp" Target="../ctrlProps/ctrlProp194.xml"/><Relationship Id="rId201" Type="http://schemas.openxmlformats.org/officeDocument/2006/relationships/ctrlProp" Target="../ctrlProps/ctrlProp198.xml"/><Relationship Id="rId222" Type="http://schemas.openxmlformats.org/officeDocument/2006/relationships/ctrlProp" Target="../ctrlProps/ctrlProp219.xml"/><Relationship Id="rId243" Type="http://schemas.openxmlformats.org/officeDocument/2006/relationships/ctrlProp" Target="../ctrlProps/ctrlProp240.xml"/><Relationship Id="rId17" Type="http://schemas.openxmlformats.org/officeDocument/2006/relationships/ctrlProp" Target="../ctrlProps/ctrlProp14.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24" Type="http://schemas.openxmlformats.org/officeDocument/2006/relationships/ctrlProp" Target="../ctrlProps/ctrlProp12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N77"/>
  <sheetViews>
    <sheetView tabSelected="1" zoomScaleNormal="100" workbookViewId="0">
      <selection activeCell="A32" sqref="A32"/>
    </sheetView>
  </sheetViews>
  <sheetFormatPr baseColWidth="10" defaultRowHeight="15" x14ac:dyDescent="0.25"/>
  <cols>
    <col min="1" max="1" width="29.7109375" customWidth="1"/>
    <col min="2" max="2" width="24.28515625" style="2" bestFit="1" customWidth="1"/>
    <col min="3" max="3" width="8.5703125" style="2" hidden="1" customWidth="1"/>
    <col min="4" max="4" width="32.42578125" bestFit="1" customWidth="1"/>
    <col min="5" max="5" width="10.5703125" hidden="1" customWidth="1"/>
    <col min="6" max="6" width="21" customWidth="1"/>
    <col min="7" max="7" width="3.5703125" style="2" customWidth="1"/>
    <col min="8" max="8" width="18.85546875" style="2" hidden="1" customWidth="1"/>
    <col min="9" max="9" width="5.85546875" style="2" hidden="1" customWidth="1"/>
    <col min="10" max="10" width="3.5703125" style="2" customWidth="1"/>
    <col min="11" max="11" width="21.42578125" style="2" customWidth="1"/>
    <col min="12" max="12" width="6.5703125" style="2" hidden="1" customWidth="1"/>
    <col min="13" max="13" width="3.5703125" style="2" customWidth="1"/>
    <col min="14" max="15" width="6.5703125" style="2" hidden="1" customWidth="1"/>
    <col min="16" max="16" width="3.5703125" style="2" customWidth="1"/>
    <col min="17" max="17" width="14.28515625" style="2" customWidth="1"/>
    <col min="18" max="18" width="6.5703125" style="2" hidden="1" customWidth="1"/>
    <col min="19" max="19" width="3.5703125" style="2" customWidth="1"/>
    <col min="20" max="21" width="6.5703125" style="2" hidden="1" customWidth="1"/>
    <col min="22" max="22" width="4.28515625" style="2" customWidth="1"/>
    <col min="23" max="23" width="11.42578125" style="2" customWidth="1"/>
    <col min="24" max="24" width="6.5703125" style="2" hidden="1" customWidth="1"/>
    <col min="25" max="25" width="3.5703125" style="2" customWidth="1"/>
    <col min="26" max="26" width="6.5703125" style="2" hidden="1" customWidth="1"/>
    <col min="27" max="27" width="8.28515625" style="2" hidden="1" customWidth="1"/>
    <col min="28" max="28" width="4.28515625" style="2" customWidth="1"/>
    <col min="29" max="29" width="12.42578125" style="2" customWidth="1"/>
    <col min="30" max="30" width="6.5703125" style="2" hidden="1" customWidth="1"/>
    <col min="31" max="31" width="3.5703125" style="2" customWidth="1"/>
    <col min="32" max="33" width="6.5703125" style="2" hidden="1" customWidth="1"/>
    <col min="34" max="34" width="4.28515625" style="2" customWidth="1"/>
    <col min="35" max="35" width="11.85546875" style="2" customWidth="1"/>
    <col min="36" max="36" width="6.5703125" hidden="1" customWidth="1"/>
    <col min="37" max="37" width="5.42578125" bestFit="1" customWidth="1"/>
    <col min="38" max="38" width="20" customWidth="1"/>
  </cols>
  <sheetData>
    <row r="1" spans="1:38" x14ac:dyDescent="0.25">
      <c r="B1" s="8" t="s">
        <v>124</v>
      </c>
      <c r="C1" s="9" t="s">
        <v>125</v>
      </c>
      <c r="D1" s="10" t="s">
        <v>126</v>
      </c>
      <c r="E1" s="10" t="s">
        <v>125</v>
      </c>
      <c r="G1" s="60" t="s">
        <v>127</v>
      </c>
      <c r="H1" s="60"/>
      <c r="I1" s="60"/>
      <c r="J1" s="60"/>
      <c r="K1" s="60"/>
      <c r="L1" s="60"/>
      <c r="M1" s="60"/>
      <c r="N1" s="60"/>
      <c r="O1" s="60"/>
      <c r="P1" s="60"/>
      <c r="Q1" s="60"/>
      <c r="R1" s="60"/>
      <c r="S1" s="60"/>
      <c r="T1" s="60"/>
      <c r="U1" s="60"/>
      <c r="V1" s="60"/>
      <c r="W1" s="60"/>
      <c r="X1" s="60"/>
      <c r="Y1" s="60"/>
      <c r="Z1" s="60"/>
      <c r="AA1" s="60"/>
      <c r="AB1" s="60"/>
      <c r="AC1" s="60"/>
      <c r="AD1" s="60"/>
      <c r="AE1" s="60"/>
      <c r="AF1" s="60"/>
      <c r="AG1" s="60"/>
      <c r="AH1" s="60"/>
      <c r="AI1" s="60"/>
      <c r="AJ1" s="60"/>
      <c r="AK1" s="11">
        <f>AK2+AK9+AK23+AK33+AK40+AK47+AK51</f>
        <v>2416</v>
      </c>
      <c r="AL1" s="52" t="s">
        <v>148</v>
      </c>
    </row>
    <row r="2" spans="1:38" x14ac:dyDescent="0.25">
      <c r="B2" s="57" t="s">
        <v>128</v>
      </c>
      <c r="C2" s="58"/>
      <c r="D2" s="10"/>
      <c r="E2" s="10"/>
      <c r="G2" s="59" t="s">
        <v>128</v>
      </c>
      <c r="H2" s="59"/>
      <c r="I2" s="59"/>
      <c r="J2" s="59"/>
      <c r="K2" s="59"/>
      <c r="L2" s="59"/>
      <c r="M2" s="59"/>
      <c r="N2" s="59"/>
      <c r="O2" s="59"/>
      <c r="P2" s="59"/>
      <c r="Q2" s="59"/>
      <c r="R2" s="59"/>
      <c r="S2" s="59"/>
      <c r="T2" s="59"/>
      <c r="U2" s="59"/>
      <c r="V2" s="59"/>
      <c r="W2" s="59"/>
      <c r="X2" s="59"/>
      <c r="Y2" s="59"/>
      <c r="Z2" s="59"/>
      <c r="AA2" s="59"/>
      <c r="AB2" s="59"/>
      <c r="AC2" s="59"/>
      <c r="AD2" s="59"/>
      <c r="AE2" s="59"/>
      <c r="AF2" s="59"/>
      <c r="AG2" s="59"/>
      <c r="AH2" s="59"/>
      <c r="AI2" s="59"/>
      <c r="AJ2" s="59"/>
      <c r="AK2" s="12">
        <f>SUM(AK4:AK8)</f>
        <v>327</v>
      </c>
    </row>
    <row r="3" spans="1:38" x14ac:dyDescent="0.25">
      <c r="B3" s="13" t="s">
        <v>39</v>
      </c>
      <c r="C3" s="14">
        <f>'[1]Point Cost Data'!B40</f>
        <v>55</v>
      </c>
      <c r="D3" s="13" t="s">
        <v>46</v>
      </c>
      <c r="E3" s="13">
        <f>'[1]Point Cost Data'!B47</f>
        <v>6</v>
      </c>
      <c r="G3" s="15">
        <f>COUNTIF(I4:I8,1)</f>
        <v>2</v>
      </c>
      <c r="H3" s="16"/>
      <c r="I3" s="16"/>
      <c r="J3" s="15" t="s">
        <v>129</v>
      </c>
      <c r="K3" s="17" t="s">
        <v>130</v>
      </c>
      <c r="L3" s="18" t="s">
        <v>125</v>
      </c>
      <c r="M3" s="16"/>
      <c r="N3" s="19"/>
      <c r="O3" s="19"/>
      <c r="P3" s="15" t="s">
        <v>129</v>
      </c>
      <c r="Q3" s="17" t="s">
        <v>126</v>
      </c>
      <c r="R3" s="18" t="s">
        <v>125</v>
      </c>
      <c r="S3" s="16"/>
      <c r="T3" s="19"/>
      <c r="U3" s="19"/>
      <c r="V3" s="15" t="s">
        <v>129</v>
      </c>
      <c r="W3" s="17" t="s">
        <v>126</v>
      </c>
      <c r="X3" s="18" t="s">
        <v>125</v>
      </c>
      <c r="Y3" s="16"/>
      <c r="Z3" s="19"/>
      <c r="AA3" s="19"/>
      <c r="AB3" s="15" t="s">
        <v>129</v>
      </c>
      <c r="AC3" s="17" t="s">
        <v>126</v>
      </c>
      <c r="AD3" s="18" t="s">
        <v>125</v>
      </c>
      <c r="AE3" s="16"/>
      <c r="AF3" s="19"/>
      <c r="AG3" s="19"/>
      <c r="AH3" s="20" t="s">
        <v>129</v>
      </c>
      <c r="AI3" s="21" t="s">
        <v>126</v>
      </c>
      <c r="AJ3" s="22" t="s">
        <v>125</v>
      </c>
      <c r="AK3" s="23"/>
    </row>
    <row r="4" spans="1:38" x14ac:dyDescent="0.25">
      <c r="A4" s="54" t="s">
        <v>147</v>
      </c>
      <c r="B4" s="13" t="s">
        <v>40</v>
      </c>
      <c r="C4" s="14">
        <f>'[1]Point Cost Data'!B41</f>
        <v>107</v>
      </c>
      <c r="D4" s="13" t="s">
        <v>47</v>
      </c>
      <c r="E4" s="13">
        <f>'[1]Point Cost Data'!B48</f>
        <v>0</v>
      </c>
      <c r="F4" s="55" t="s">
        <v>144</v>
      </c>
      <c r="G4" s="24"/>
      <c r="H4" s="24" t="b">
        <v>1</v>
      </c>
      <c r="I4" s="24">
        <f>IF(H4=TRUE,1,0)</f>
        <v>1</v>
      </c>
      <c r="J4" s="25">
        <v>1</v>
      </c>
      <c r="K4" s="26" t="s">
        <v>119</v>
      </c>
      <c r="L4" s="27">
        <f>IF(K4="",0,VLOOKUP(K4,$B$3:$C$13,2,FALSE))</f>
        <v>215</v>
      </c>
      <c r="M4" s="24"/>
      <c r="N4" s="28" t="b">
        <v>0</v>
      </c>
      <c r="O4" s="28">
        <f>IF(N4=TRUE,1,0)</f>
        <v>0</v>
      </c>
      <c r="P4" s="25"/>
      <c r="Q4" s="26"/>
      <c r="R4" s="27">
        <f>IF(Q4="",0,VLOOKUP(Q4,$D$3:$E$77,2,FALSE))</f>
        <v>0</v>
      </c>
      <c r="S4" s="24"/>
      <c r="T4" s="28" t="b">
        <v>0</v>
      </c>
      <c r="U4" s="28">
        <f>IF(T4=TRUE,1,0)</f>
        <v>0</v>
      </c>
      <c r="V4" s="25"/>
      <c r="W4" s="26"/>
      <c r="X4" s="27">
        <f>IF(W4="",0,VLOOKUP(W4,$D$3:$E$77,2,FALSE))</f>
        <v>0</v>
      </c>
      <c r="Y4" s="24"/>
      <c r="Z4" s="28" t="b">
        <v>0</v>
      </c>
      <c r="AA4" s="28">
        <f>IF(Z4=TRUE,1,0)</f>
        <v>0</v>
      </c>
      <c r="AB4" s="25"/>
      <c r="AC4" s="26"/>
      <c r="AD4" s="27">
        <f>IF(AC4="",0,VLOOKUP(AC4,$D$3:$E$77,2,FALSE))</f>
        <v>0</v>
      </c>
      <c r="AE4" s="24"/>
      <c r="AF4" s="28" t="b">
        <v>0</v>
      </c>
      <c r="AG4" s="28">
        <f>IF(AF4=TRUE,1,0)</f>
        <v>0</v>
      </c>
      <c r="AH4" s="25"/>
      <c r="AI4" s="26"/>
      <c r="AJ4" s="27">
        <f>IF(AI4="",0,VLOOKUP(AI4,$D$3:$E$77,2,FALSE))</f>
        <v>0</v>
      </c>
      <c r="AK4" s="29">
        <f>IF(J4=0,0,I4*((J4*L4)+(O4*P4*R4)+(U4*V4*X4)+(AA4*AB4*AD4)+(AG4*AH4*AJ4)))</f>
        <v>215</v>
      </c>
    </row>
    <row r="5" spans="1:38" x14ac:dyDescent="0.25">
      <c r="A5" s="54"/>
      <c r="B5" s="13" t="s">
        <v>41</v>
      </c>
      <c r="C5" s="14">
        <f>'[1]Point Cost Data'!B42</f>
        <v>86</v>
      </c>
      <c r="D5" s="13" t="s">
        <v>48</v>
      </c>
      <c r="E5" s="13">
        <f>'[1]Point Cost Data'!B49</f>
        <v>0</v>
      </c>
      <c r="F5" s="55"/>
      <c r="G5" s="24"/>
      <c r="H5" s="24" t="b">
        <v>1</v>
      </c>
      <c r="I5" s="24">
        <f t="shared" ref="I5:I8" si="0">IF(H5=TRUE,1,0)</f>
        <v>1</v>
      </c>
      <c r="J5" s="25">
        <v>1</v>
      </c>
      <c r="K5" s="26" t="s">
        <v>4</v>
      </c>
      <c r="L5" s="27">
        <f t="shared" ref="L5:L8" si="1">IF(K5="",0,VLOOKUP(K5,$B$3:$C$13,2,FALSE))</f>
        <v>77</v>
      </c>
      <c r="M5" s="24"/>
      <c r="N5" s="28" t="b">
        <v>1</v>
      </c>
      <c r="O5" s="28">
        <f t="shared" ref="O5:O6" si="2">IF(N5=TRUE,1,0)</f>
        <v>1</v>
      </c>
      <c r="P5" s="25">
        <v>1</v>
      </c>
      <c r="Q5" s="26" t="s">
        <v>131</v>
      </c>
      <c r="R5" s="27">
        <f>IF(Q5="",0,VLOOKUP(Q5,$D$3:$E$77,2,FALSE))</f>
        <v>11</v>
      </c>
      <c r="S5" s="24"/>
      <c r="T5" s="28" t="b">
        <v>1</v>
      </c>
      <c r="U5" s="28">
        <f t="shared" ref="U5:U6" si="3">IF(T5=TRUE,1,0)</f>
        <v>1</v>
      </c>
      <c r="V5" s="25">
        <v>1</v>
      </c>
      <c r="W5" s="26" t="s">
        <v>132</v>
      </c>
      <c r="X5" s="27">
        <f>IF(W5="",0,VLOOKUP(W5,$D$3:$E$77,2,FALSE))</f>
        <v>20</v>
      </c>
      <c r="Y5" s="24"/>
      <c r="Z5" s="28" t="b">
        <v>1</v>
      </c>
      <c r="AA5" s="28">
        <f t="shared" ref="AA5:AA6" si="4">IF(Z5=TRUE,1,0)</f>
        <v>1</v>
      </c>
      <c r="AB5" s="25">
        <v>1</v>
      </c>
      <c r="AC5" s="26" t="s">
        <v>18</v>
      </c>
      <c r="AD5" s="27">
        <f>IF(AC5="",0,VLOOKUP(AC5,$D$3:$E$77,2,FALSE))</f>
        <v>4</v>
      </c>
      <c r="AE5" s="24"/>
      <c r="AF5" s="28" t="b">
        <v>0</v>
      </c>
      <c r="AG5" s="28">
        <f t="shared" ref="AG5:AG6" si="5">IF(AF5=TRUE,1,0)</f>
        <v>0</v>
      </c>
      <c r="AH5" s="25"/>
      <c r="AI5" s="26"/>
      <c r="AJ5" s="27">
        <f>IF(AI5="",0,VLOOKUP(AI5,$D$3:$E$77,2,FALSE))</f>
        <v>0</v>
      </c>
      <c r="AK5" s="29">
        <f t="shared" ref="AK5:AK8" si="6">IF(J5=0,0,I5*((J5*L5)+(O5*P5*R5)+(U5*V5*X5)+(AA5*AB5*AD5)+(AG5*AH5*AJ5)))</f>
        <v>112</v>
      </c>
    </row>
    <row r="6" spans="1:38" x14ac:dyDescent="0.25">
      <c r="A6" s="54"/>
      <c r="B6" s="13" t="s">
        <v>45</v>
      </c>
      <c r="C6" s="14">
        <f>'[1]Point Cost Data'!B46</f>
        <v>62</v>
      </c>
      <c r="D6" s="13" t="s">
        <v>49</v>
      </c>
      <c r="E6" s="13">
        <f>'[1]Point Cost Data'!B50</f>
        <v>32</v>
      </c>
      <c r="G6" s="24"/>
      <c r="H6" s="24" t="b">
        <v>0</v>
      </c>
      <c r="I6" s="24">
        <f t="shared" si="0"/>
        <v>0</v>
      </c>
      <c r="J6" s="25">
        <v>1</v>
      </c>
      <c r="K6" s="26" t="s">
        <v>45</v>
      </c>
      <c r="L6" s="27">
        <f t="shared" si="1"/>
        <v>62</v>
      </c>
      <c r="M6" s="24"/>
      <c r="N6" s="28" t="b">
        <v>0</v>
      </c>
      <c r="O6" s="28">
        <f t="shared" si="2"/>
        <v>0</v>
      </c>
      <c r="P6" s="25"/>
      <c r="Q6" s="26"/>
      <c r="R6" s="27">
        <f>IF(Q6="",0,VLOOKUP(Q6,$D$3:$E$77,2,FALSE))</f>
        <v>0</v>
      </c>
      <c r="S6" s="24"/>
      <c r="T6" s="28" t="b">
        <v>0</v>
      </c>
      <c r="U6" s="28">
        <f t="shared" si="3"/>
        <v>0</v>
      </c>
      <c r="V6" s="25"/>
      <c r="W6" s="26"/>
      <c r="X6" s="27">
        <f>IF(W6="",0,VLOOKUP(W6,$D$3:$E$77,2,FALSE))</f>
        <v>0</v>
      </c>
      <c r="Y6" s="24"/>
      <c r="Z6" s="28" t="b">
        <v>0</v>
      </c>
      <c r="AA6" s="28">
        <f t="shared" si="4"/>
        <v>0</v>
      </c>
      <c r="AB6" s="25"/>
      <c r="AC6" s="26"/>
      <c r="AD6" s="27">
        <f>IF(AC6="",0,VLOOKUP(AC6,$D$3:$E$77,2,FALSE))</f>
        <v>0</v>
      </c>
      <c r="AE6" s="24"/>
      <c r="AF6" s="28" t="b">
        <v>0</v>
      </c>
      <c r="AG6" s="28">
        <f t="shared" si="5"/>
        <v>0</v>
      </c>
      <c r="AH6" s="25"/>
      <c r="AI6" s="26"/>
      <c r="AJ6" s="27">
        <f>IF(AI6="",0,VLOOKUP(AI6,$D$3:$E$77,2,FALSE))</f>
        <v>0</v>
      </c>
      <c r="AK6" s="29">
        <f t="shared" si="6"/>
        <v>0</v>
      </c>
    </row>
    <row r="7" spans="1:38" ht="15" customHeight="1" x14ac:dyDescent="0.25">
      <c r="A7" s="54"/>
      <c r="B7" s="13" t="s">
        <v>3</v>
      </c>
      <c r="C7" s="14">
        <f>'[1]Point Cost Data'!B4</f>
        <v>55</v>
      </c>
      <c r="D7" s="13" t="s">
        <v>50</v>
      </c>
      <c r="E7" s="13">
        <f>'[1]Point Cost Data'!B51</f>
        <v>0</v>
      </c>
      <c r="F7" s="55" t="s">
        <v>145</v>
      </c>
      <c r="G7" s="24"/>
      <c r="H7" s="24" t="b">
        <v>0</v>
      </c>
      <c r="I7" s="24">
        <f>IF(H7=TRUE,1,0)</f>
        <v>0</v>
      </c>
      <c r="J7" s="25">
        <v>1</v>
      </c>
      <c r="K7" s="26" t="s">
        <v>117</v>
      </c>
      <c r="L7" s="27">
        <f>IF(K7="",0,VLOOKUP(K7,$B$3:$C$13,2,FALSE))</f>
        <v>69</v>
      </c>
      <c r="M7" s="24"/>
      <c r="N7" s="28" t="b">
        <v>0</v>
      </c>
      <c r="O7" s="28">
        <f>IF(N7=TRUE,1,0)</f>
        <v>0</v>
      </c>
      <c r="P7" s="25"/>
      <c r="Q7" s="26"/>
      <c r="R7" s="27">
        <f>IF(Q7="",0,VLOOKUP(Q7,$D$3:$E$77,2,FALSE))</f>
        <v>0</v>
      </c>
      <c r="S7" s="24"/>
      <c r="T7" s="28" t="b">
        <v>0</v>
      </c>
      <c r="U7" s="28">
        <f>IF(T7=TRUE,1,0)</f>
        <v>0</v>
      </c>
      <c r="V7" s="25"/>
      <c r="W7" s="26"/>
      <c r="X7" s="27">
        <f>IF(W7="",0,VLOOKUP(W7,$D$3:$E$77,2,FALSE))</f>
        <v>0</v>
      </c>
      <c r="Y7" s="24"/>
      <c r="Z7" s="28" t="b">
        <v>0</v>
      </c>
      <c r="AA7" s="28">
        <f>IF(Z7=TRUE,1,0)</f>
        <v>0</v>
      </c>
      <c r="AB7" s="25"/>
      <c r="AC7" s="26"/>
      <c r="AD7" s="27">
        <f>IF(AC7="",0,VLOOKUP(AC7,$D$3:$E$77,2,FALSE))</f>
        <v>0</v>
      </c>
      <c r="AE7" s="24"/>
      <c r="AF7" s="28" t="b">
        <v>0</v>
      </c>
      <c r="AG7" s="28">
        <f>IF(AF7=TRUE,1,0)</f>
        <v>0</v>
      </c>
      <c r="AH7" s="25"/>
      <c r="AI7" s="26"/>
      <c r="AJ7" s="27">
        <f>IF(AI7="",0,VLOOKUP(AI7,$D$3:$E$77,2,FALSE))</f>
        <v>0</v>
      </c>
      <c r="AK7" s="29">
        <f t="shared" si="6"/>
        <v>0</v>
      </c>
    </row>
    <row r="8" spans="1:38" x14ac:dyDescent="0.25">
      <c r="A8" s="54"/>
      <c r="B8" s="13" t="s">
        <v>4</v>
      </c>
      <c r="C8" s="14">
        <f>'[1]Point Cost Data'!B5</f>
        <v>77</v>
      </c>
      <c r="D8" s="13" t="s">
        <v>51</v>
      </c>
      <c r="E8" s="13">
        <f>'[1]Point Cost Data'!B52</f>
        <v>0</v>
      </c>
      <c r="F8" s="55"/>
      <c r="G8" s="24"/>
      <c r="H8" s="30" t="b">
        <v>0</v>
      </c>
      <c r="I8" s="24">
        <f t="shared" si="0"/>
        <v>0</v>
      </c>
      <c r="J8" s="31">
        <v>1</v>
      </c>
      <c r="K8" s="32" t="s">
        <v>118</v>
      </c>
      <c r="L8" s="27">
        <f t="shared" si="1"/>
        <v>88</v>
      </c>
      <c r="M8" s="24"/>
      <c r="N8" s="33" t="b">
        <v>0</v>
      </c>
      <c r="O8" s="28">
        <f>IF(N8=TRUE,1,0)</f>
        <v>0</v>
      </c>
      <c r="P8" s="31"/>
      <c r="Q8" s="32"/>
      <c r="R8" s="27">
        <f>IF(Q8="",0,VLOOKUP(Q8,$D$3:$E$77,2,FALSE))</f>
        <v>0</v>
      </c>
      <c r="S8" s="24"/>
      <c r="T8" s="33" t="b">
        <v>0</v>
      </c>
      <c r="U8" s="28">
        <f>IF(T8=TRUE,1,0)</f>
        <v>0</v>
      </c>
      <c r="V8" s="31"/>
      <c r="W8" s="32"/>
      <c r="X8" s="27">
        <f>IF(W8="",0,VLOOKUP(W8,$D$3:$E$77,2,FALSE))</f>
        <v>0</v>
      </c>
      <c r="Y8" s="24"/>
      <c r="Z8" s="33" t="b">
        <v>0</v>
      </c>
      <c r="AA8" s="28">
        <f>IF(Z8=TRUE,1,0)</f>
        <v>0</v>
      </c>
      <c r="AB8" s="31"/>
      <c r="AC8" s="32"/>
      <c r="AD8" s="27">
        <f>IF(AC8="",0,VLOOKUP(AC8,$D$3:$E$77,2,FALSE))</f>
        <v>0</v>
      </c>
      <c r="AE8" s="24"/>
      <c r="AF8" s="33" t="b">
        <v>0</v>
      </c>
      <c r="AG8" s="28">
        <f>IF(AF8=TRUE,1,0)</f>
        <v>0</v>
      </c>
      <c r="AH8" s="34"/>
      <c r="AI8" s="35"/>
      <c r="AJ8" s="36">
        <f>IF(AI8="",0,VLOOKUP(AI8,$D$3:$E$77,2,FALSE))</f>
        <v>0</v>
      </c>
      <c r="AK8" s="29">
        <f t="shared" si="6"/>
        <v>0</v>
      </c>
    </row>
    <row r="9" spans="1:38" x14ac:dyDescent="0.25">
      <c r="A9" s="54"/>
      <c r="B9" s="13" t="s">
        <v>5</v>
      </c>
      <c r="C9" s="14">
        <f>'[1]Point Cost Data'!B6</f>
        <v>81</v>
      </c>
      <c r="D9" s="13" t="s">
        <v>52</v>
      </c>
      <c r="E9" s="13">
        <f>'[1]Point Cost Data'!B53</f>
        <v>0</v>
      </c>
      <c r="F9" s="55"/>
      <c r="G9" s="59" t="s">
        <v>133</v>
      </c>
      <c r="H9" s="59"/>
      <c r="I9" s="59"/>
      <c r="J9" s="59"/>
      <c r="K9" s="59"/>
      <c r="L9" s="59"/>
      <c r="M9" s="59"/>
      <c r="N9" s="59"/>
      <c r="O9" s="59"/>
      <c r="P9" s="59"/>
      <c r="Q9" s="59"/>
      <c r="R9" s="59"/>
      <c r="S9" s="59"/>
      <c r="T9" s="59"/>
      <c r="U9" s="59"/>
      <c r="V9" s="59"/>
      <c r="W9" s="59"/>
      <c r="X9" s="59"/>
      <c r="Y9" s="59"/>
      <c r="Z9" s="59"/>
      <c r="AA9" s="59"/>
      <c r="AB9" s="59"/>
      <c r="AC9" s="59"/>
      <c r="AD9" s="59"/>
      <c r="AE9" s="59"/>
      <c r="AF9" s="59"/>
      <c r="AG9" s="59"/>
      <c r="AH9" s="59"/>
      <c r="AI9" s="59"/>
      <c r="AJ9" s="59"/>
      <c r="AK9" s="37">
        <f>SUM(AK11:AK22)</f>
        <v>749</v>
      </c>
    </row>
    <row r="10" spans="1:38" x14ac:dyDescent="0.25">
      <c r="B10" s="38" t="s">
        <v>119</v>
      </c>
      <c r="C10" s="39">
        <f>'[1]Point Cost Data'!B120</f>
        <v>215</v>
      </c>
      <c r="D10" s="13" t="s">
        <v>53</v>
      </c>
      <c r="E10" s="13">
        <f>'[1]Point Cost Data'!B54</f>
        <v>0</v>
      </c>
      <c r="F10" s="55"/>
      <c r="G10" s="15">
        <f>COUNTIF(I11:I22,1)</f>
        <v>5</v>
      </c>
      <c r="H10" s="16"/>
      <c r="I10" s="16"/>
      <c r="J10" s="15" t="s">
        <v>129</v>
      </c>
      <c r="K10" s="17" t="s">
        <v>130</v>
      </c>
      <c r="L10" s="18" t="s">
        <v>125</v>
      </c>
      <c r="M10" s="16"/>
      <c r="N10" s="19"/>
      <c r="O10" s="19"/>
      <c r="P10" s="15" t="s">
        <v>129</v>
      </c>
      <c r="Q10" s="17" t="s">
        <v>126</v>
      </c>
      <c r="R10" s="18" t="s">
        <v>125</v>
      </c>
      <c r="S10" s="16"/>
      <c r="T10" s="19"/>
      <c r="U10" s="19"/>
      <c r="V10" s="15" t="s">
        <v>129</v>
      </c>
      <c r="W10" s="17" t="s">
        <v>126</v>
      </c>
      <c r="X10" s="18" t="s">
        <v>125</v>
      </c>
      <c r="Y10" s="16"/>
      <c r="Z10" s="19"/>
      <c r="AA10" s="19"/>
      <c r="AB10" s="15" t="s">
        <v>129</v>
      </c>
      <c r="AC10" s="17" t="s">
        <v>126</v>
      </c>
      <c r="AD10" s="18" t="s">
        <v>125</v>
      </c>
      <c r="AE10" s="16"/>
      <c r="AF10" s="19"/>
      <c r="AG10" s="19"/>
      <c r="AH10" s="20" t="s">
        <v>129</v>
      </c>
      <c r="AI10" s="21" t="s">
        <v>126</v>
      </c>
      <c r="AJ10" s="22" t="s">
        <v>125</v>
      </c>
      <c r="AK10" s="23"/>
    </row>
    <row r="11" spans="1:38" x14ac:dyDescent="0.25">
      <c r="B11" s="38" t="s">
        <v>120</v>
      </c>
      <c r="C11" s="39">
        <f>'[1]Point Cost Data'!B121</f>
        <v>84</v>
      </c>
      <c r="D11" s="13" t="s">
        <v>54</v>
      </c>
      <c r="E11" s="13">
        <f>'[1]Point Cost Data'!B55</f>
        <v>0</v>
      </c>
      <c r="G11" s="24"/>
      <c r="H11" s="24" t="b">
        <v>1</v>
      </c>
      <c r="I11" s="24">
        <f>IF(H11=TRUE,1,0)</f>
        <v>1</v>
      </c>
      <c r="J11" s="25">
        <v>30</v>
      </c>
      <c r="K11" s="26" t="s">
        <v>8</v>
      </c>
      <c r="L11" s="27">
        <f>IF(K11="",0,VLOOKUP(K11,$B$28:$C$29,2,FALSE))</f>
        <v>6</v>
      </c>
      <c r="M11" s="24"/>
      <c r="N11" s="28" t="b">
        <v>1</v>
      </c>
      <c r="O11" s="28">
        <f>IF(N11=TRUE,1,0)</f>
        <v>1</v>
      </c>
      <c r="P11" s="25">
        <v>1</v>
      </c>
      <c r="Q11" s="26" t="s">
        <v>134</v>
      </c>
      <c r="R11" s="27">
        <f t="shared" ref="R11:R22" si="7">IF(Q11="",0,VLOOKUP(Q11,$D$3:$E$77,2,FALSE))</f>
        <v>25</v>
      </c>
      <c r="S11" s="24"/>
      <c r="T11" s="28" t="b">
        <v>0</v>
      </c>
      <c r="U11" s="28">
        <f>IF(T11=TRUE,1,0)</f>
        <v>0</v>
      </c>
      <c r="V11" s="25">
        <v>1</v>
      </c>
      <c r="W11" s="26" t="s">
        <v>135</v>
      </c>
      <c r="X11" s="27">
        <f t="shared" ref="X11:X22" si="8">IF(W11="",0,VLOOKUP(W11,$D$3:$E$77,2,FALSE))</f>
        <v>9</v>
      </c>
      <c r="Y11" s="24"/>
      <c r="Z11" s="28" t="b">
        <v>0</v>
      </c>
      <c r="AA11" s="28">
        <f>IF(Z11=TRUE,1,0)</f>
        <v>0</v>
      </c>
      <c r="AB11" s="25"/>
      <c r="AC11" s="26"/>
      <c r="AD11" s="27">
        <f t="shared" ref="AD11:AD22" si="9">IF(AC11="",0,VLOOKUP(AC11,$D$3:$E$77,2,FALSE))</f>
        <v>0</v>
      </c>
      <c r="AE11" s="24"/>
      <c r="AF11" s="28" t="b">
        <v>0</v>
      </c>
      <c r="AG11" s="28">
        <f>IF(AF11=TRUE,1,0)</f>
        <v>0</v>
      </c>
      <c r="AH11" s="25"/>
      <c r="AI11" s="26"/>
      <c r="AJ11" s="27">
        <f t="shared" ref="AJ11:AJ22" si="10">IF(AI11="",0,VLOOKUP(AI11,$D$3:$E$77,2,FALSE))</f>
        <v>0</v>
      </c>
      <c r="AK11" s="29">
        <f>IF(J11=0,0,I11*((J11*L11)+(O11*P11*R11)+(U11*V11*X11)+(AA11*AB11*AD11)+(AG11*AH11*AJ11)))</f>
        <v>205</v>
      </c>
    </row>
    <row r="12" spans="1:38" x14ac:dyDescent="0.25">
      <c r="B12" s="38" t="s">
        <v>118</v>
      </c>
      <c r="C12" s="39">
        <f>'[1]Point Cost Data'!B119</f>
        <v>88</v>
      </c>
      <c r="D12" s="13" t="s">
        <v>55</v>
      </c>
      <c r="E12" s="13">
        <f>'[1]Point Cost Data'!B56</f>
        <v>0</v>
      </c>
      <c r="G12" s="24"/>
      <c r="H12" s="24" t="b">
        <v>1</v>
      </c>
      <c r="I12" s="24">
        <f t="shared" ref="I12:I13" si="11">IF(H12=TRUE,1,0)</f>
        <v>1</v>
      </c>
      <c r="J12" s="25">
        <v>30</v>
      </c>
      <c r="K12" s="26" t="s">
        <v>8</v>
      </c>
      <c r="L12" s="27">
        <f t="shared" ref="L12:L22" si="12">IF(K12="",0,VLOOKUP(K12,$B$28:$C$29,2,FALSE))</f>
        <v>6</v>
      </c>
      <c r="M12" s="24"/>
      <c r="N12" s="28" t="b">
        <v>0</v>
      </c>
      <c r="O12" s="28">
        <f t="shared" ref="O12:O13" si="13">IF(N12=TRUE,1,0)</f>
        <v>0</v>
      </c>
      <c r="P12" s="25">
        <v>1</v>
      </c>
      <c r="Q12" s="26" t="s">
        <v>134</v>
      </c>
      <c r="R12" s="27">
        <f t="shared" si="7"/>
        <v>25</v>
      </c>
      <c r="S12" s="24"/>
      <c r="T12" s="28" t="b">
        <v>0</v>
      </c>
      <c r="U12" s="28">
        <f t="shared" ref="U12:U13" si="14">IF(T12=TRUE,1,0)</f>
        <v>0</v>
      </c>
      <c r="V12" s="25">
        <v>1</v>
      </c>
      <c r="W12" s="26" t="s">
        <v>135</v>
      </c>
      <c r="X12" s="27">
        <f t="shared" si="8"/>
        <v>9</v>
      </c>
      <c r="Y12" s="24"/>
      <c r="Z12" s="28" t="b">
        <v>0</v>
      </c>
      <c r="AA12" s="28">
        <f t="shared" ref="AA12:AA13" si="15">IF(Z12=TRUE,1,0)</f>
        <v>0</v>
      </c>
      <c r="AB12" s="25"/>
      <c r="AC12" s="26"/>
      <c r="AD12" s="27">
        <f t="shared" si="9"/>
        <v>0</v>
      </c>
      <c r="AE12" s="24"/>
      <c r="AF12" s="28" t="b">
        <v>0</v>
      </c>
      <c r="AG12" s="28">
        <f t="shared" ref="AG12:AG13" si="16">IF(AF12=TRUE,1,0)</f>
        <v>0</v>
      </c>
      <c r="AH12" s="25"/>
      <c r="AI12" s="26"/>
      <c r="AJ12" s="27">
        <f t="shared" si="10"/>
        <v>0</v>
      </c>
      <c r="AK12" s="29">
        <f t="shared" ref="AK12:AK15" si="17">IF(J12=0,0,I12*((J12*L12)+(O12*P12*R12)+(U12*V12*X12)+(AA12*AB12*AD12)+(AG12*AH12*AJ12)))</f>
        <v>180</v>
      </c>
    </row>
    <row r="13" spans="1:38" x14ac:dyDescent="0.25">
      <c r="B13" s="40" t="s">
        <v>117</v>
      </c>
      <c r="C13" s="41">
        <f>'[1]Point Cost Data'!B118</f>
        <v>69</v>
      </c>
      <c r="D13" s="13" t="s">
        <v>56</v>
      </c>
      <c r="E13" s="13">
        <f>'[1]Point Cost Data'!B57</f>
        <v>0</v>
      </c>
      <c r="G13" s="24"/>
      <c r="H13" s="24" t="b">
        <v>1</v>
      </c>
      <c r="I13" s="24">
        <f t="shared" si="11"/>
        <v>1</v>
      </c>
      <c r="J13" s="25">
        <v>30</v>
      </c>
      <c r="K13" s="26" t="s">
        <v>8</v>
      </c>
      <c r="L13" s="27">
        <f t="shared" si="12"/>
        <v>6</v>
      </c>
      <c r="M13" s="24"/>
      <c r="N13" s="28" t="b">
        <v>0</v>
      </c>
      <c r="O13" s="28">
        <f t="shared" si="13"/>
        <v>0</v>
      </c>
      <c r="P13" s="25">
        <v>1</v>
      </c>
      <c r="Q13" s="26" t="s">
        <v>134</v>
      </c>
      <c r="R13" s="27">
        <f t="shared" si="7"/>
        <v>25</v>
      </c>
      <c r="S13" s="24"/>
      <c r="T13" s="28" t="b">
        <v>1</v>
      </c>
      <c r="U13" s="28">
        <f t="shared" si="14"/>
        <v>1</v>
      </c>
      <c r="V13" s="25">
        <v>1</v>
      </c>
      <c r="W13" s="26" t="s">
        <v>135</v>
      </c>
      <c r="X13" s="27">
        <f t="shared" si="8"/>
        <v>9</v>
      </c>
      <c r="Y13" s="24"/>
      <c r="Z13" s="28" t="b">
        <v>0</v>
      </c>
      <c r="AA13" s="28">
        <f t="shared" si="15"/>
        <v>0</v>
      </c>
      <c r="AB13" s="25"/>
      <c r="AC13" s="26"/>
      <c r="AD13" s="27">
        <f t="shared" si="9"/>
        <v>0</v>
      </c>
      <c r="AE13" s="24"/>
      <c r="AF13" s="28" t="b">
        <v>0</v>
      </c>
      <c r="AG13" s="28">
        <f t="shared" si="16"/>
        <v>0</v>
      </c>
      <c r="AH13" s="25"/>
      <c r="AI13" s="26"/>
      <c r="AJ13" s="27">
        <f t="shared" si="10"/>
        <v>0</v>
      </c>
      <c r="AK13" s="29">
        <f t="shared" si="17"/>
        <v>189</v>
      </c>
    </row>
    <row r="14" spans="1:38" x14ac:dyDescent="0.25">
      <c r="B14" s="57" t="s">
        <v>136</v>
      </c>
      <c r="C14" s="58"/>
      <c r="D14" s="13" t="s">
        <v>57</v>
      </c>
      <c r="E14" s="13">
        <f>'[1]Point Cost Data'!B58</f>
        <v>10</v>
      </c>
      <c r="G14" s="24"/>
      <c r="H14" s="24" t="b">
        <v>1</v>
      </c>
      <c r="I14" s="24">
        <f>IF(H14=TRUE,1,0)</f>
        <v>1</v>
      </c>
      <c r="J14" s="25">
        <v>20</v>
      </c>
      <c r="K14" s="26" t="s">
        <v>8</v>
      </c>
      <c r="L14" s="27">
        <f t="shared" si="12"/>
        <v>6</v>
      </c>
      <c r="M14" s="24"/>
      <c r="N14" s="28" t="b">
        <v>1</v>
      </c>
      <c r="O14" s="28">
        <f>IF(N14=TRUE,1,0)</f>
        <v>1</v>
      </c>
      <c r="P14" s="25">
        <v>1</v>
      </c>
      <c r="Q14" s="26" t="s">
        <v>134</v>
      </c>
      <c r="R14" s="27">
        <f t="shared" si="7"/>
        <v>25</v>
      </c>
      <c r="S14" s="24"/>
      <c r="T14" s="28" t="b">
        <v>0</v>
      </c>
      <c r="U14" s="28">
        <f>IF(T14=TRUE,1,0)</f>
        <v>0</v>
      </c>
      <c r="V14" s="25">
        <v>1</v>
      </c>
      <c r="W14" s="26" t="s">
        <v>135</v>
      </c>
      <c r="X14" s="27">
        <f t="shared" si="8"/>
        <v>9</v>
      </c>
      <c r="Y14" s="24"/>
      <c r="Z14" s="28" t="b">
        <v>0</v>
      </c>
      <c r="AA14" s="28">
        <f>IF(Z14=TRUE,1,0)</f>
        <v>0</v>
      </c>
      <c r="AB14" s="25"/>
      <c r="AC14" s="26"/>
      <c r="AD14" s="27">
        <f t="shared" si="9"/>
        <v>0</v>
      </c>
      <c r="AE14" s="24"/>
      <c r="AF14" s="28" t="b">
        <v>0</v>
      </c>
      <c r="AG14" s="28">
        <f>IF(AF14=TRUE,1,0)</f>
        <v>0</v>
      </c>
      <c r="AH14" s="25"/>
      <c r="AI14" s="26"/>
      <c r="AJ14" s="27">
        <f t="shared" si="10"/>
        <v>0</v>
      </c>
      <c r="AK14" s="29">
        <f t="shared" si="17"/>
        <v>145</v>
      </c>
    </row>
    <row r="15" spans="1:38" x14ac:dyDescent="0.25">
      <c r="B15" s="13" t="s">
        <v>24</v>
      </c>
      <c r="C15" s="14">
        <f>'[1]Point Cost Data'!B25</f>
        <v>22</v>
      </c>
      <c r="D15" s="13" t="s">
        <v>58</v>
      </c>
      <c r="E15" s="13">
        <f>'[1]Point Cost Data'!B59</f>
        <v>15</v>
      </c>
      <c r="G15" s="24"/>
      <c r="H15" s="24" t="b">
        <v>1</v>
      </c>
      <c r="I15" s="24">
        <f t="shared" ref="I15:I22" si="18">IF(H15=TRUE,1,0)</f>
        <v>1</v>
      </c>
      <c r="J15" s="25">
        <v>10</v>
      </c>
      <c r="K15" s="26" t="s">
        <v>16</v>
      </c>
      <c r="L15" s="27">
        <f t="shared" si="12"/>
        <v>3</v>
      </c>
      <c r="M15" s="24"/>
      <c r="N15" s="28" t="b">
        <v>0</v>
      </c>
      <c r="O15" s="28">
        <f t="shared" ref="O15:O22" si="19">IF(N15=TRUE,1,0)</f>
        <v>0</v>
      </c>
      <c r="P15" s="25"/>
      <c r="Q15" s="26"/>
      <c r="R15" s="27">
        <f t="shared" si="7"/>
        <v>0</v>
      </c>
      <c r="S15" s="24"/>
      <c r="T15" s="28" t="b">
        <v>0</v>
      </c>
      <c r="U15" s="28">
        <f t="shared" ref="U15:U22" si="20">IF(T15=TRUE,1,0)</f>
        <v>0</v>
      </c>
      <c r="V15" s="25"/>
      <c r="W15" s="26"/>
      <c r="X15" s="27">
        <f t="shared" si="8"/>
        <v>0</v>
      </c>
      <c r="Y15" s="24"/>
      <c r="Z15" s="28" t="b">
        <v>0</v>
      </c>
      <c r="AA15" s="28">
        <f t="shared" ref="AA15:AA22" si="21">IF(Z15=TRUE,1,0)</f>
        <v>0</v>
      </c>
      <c r="AB15" s="25"/>
      <c r="AC15" s="26"/>
      <c r="AD15" s="27">
        <f t="shared" si="9"/>
        <v>0</v>
      </c>
      <c r="AE15" s="24"/>
      <c r="AF15" s="28" t="b">
        <v>0</v>
      </c>
      <c r="AG15" s="28">
        <f t="shared" ref="AG15:AG22" si="22">IF(AF15=TRUE,1,0)</f>
        <v>0</v>
      </c>
      <c r="AH15" s="25"/>
      <c r="AI15" s="26"/>
      <c r="AJ15" s="27">
        <f t="shared" si="10"/>
        <v>0</v>
      </c>
      <c r="AK15" s="29">
        <f t="shared" si="17"/>
        <v>30</v>
      </c>
    </row>
    <row r="16" spans="1:38" x14ac:dyDescent="0.25">
      <c r="B16" s="13" t="s">
        <v>30</v>
      </c>
      <c r="C16" s="14">
        <f>'[1]Point Cost Data'!B31</f>
        <v>40</v>
      </c>
      <c r="D16" s="13" t="s">
        <v>59</v>
      </c>
      <c r="E16" s="13">
        <f>'[1]Point Cost Data'!B60</f>
        <v>27</v>
      </c>
      <c r="G16" s="24"/>
      <c r="H16" s="24" t="b">
        <v>0</v>
      </c>
      <c r="I16" s="24">
        <f t="shared" si="18"/>
        <v>0</v>
      </c>
      <c r="J16" s="25">
        <v>10</v>
      </c>
      <c r="K16" s="26" t="s">
        <v>16</v>
      </c>
      <c r="L16" s="27">
        <f t="shared" si="12"/>
        <v>3</v>
      </c>
      <c r="M16" s="24"/>
      <c r="N16" s="28" t="b">
        <v>0</v>
      </c>
      <c r="O16" s="28">
        <f t="shared" si="19"/>
        <v>0</v>
      </c>
      <c r="P16" s="25"/>
      <c r="Q16" s="26"/>
      <c r="R16" s="27">
        <f t="shared" si="7"/>
        <v>0</v>
      </c>
      <c r="S16" s="24"/>
      <c r="T16" s="28" t="b">
        <v>0</v>
      </c>
      <c r="U16" s="28">
        <f t="shared" si="20"/>
        <v>0</v>
      </c>
      <c r="V16" s="25"/>
      <c r="W16" s="26"/>
      <c r="X16" s="27">
        <f t="shared" si="8"/>
        <v>0</v>
      </c>
      <c r="Y16" s="24"/>
      <c r="Z16" s="28" t="b">
        <v>0</v>
      </c>
      <c r="AA16" s="28">
        <f t="shared" si="21"/>
        <v>0</v>
      </c>
      <c r="AB16" s="25"/>
      <c r="AC16" s="26"/>
      <c r="AD16" s="27">
        <f t="shared" si="9"/>
        <v>0</v>
      </c>
      <c r="AE16" s="24"/>
      <c r="AF16" s="28" t="b">
        <v>0</v>
      </c>
      <c r="AG16" s="28">
        <f t="shared" si="22"/>
        <v>0</v>
      </c>
      <c r="AH16" s="25"/>
      <c r="AI16" s="26"/>
      <c r="AJ16" s="27">
        <f t="shared" si="10"/>
        <v>0</v>
      </c>
      <c r="AK16" s="29">
        <f>IF(J16=0,0,I16*((J16*L16)+(O16*P16*R16)+(U16*V16*X16)+(AA16*AB16*AD16)+(AG16*AH16*AJ16)))</f>
        <v>0</v>
      </c>
    </row>
    <row r="17" spans="2:38" x14ac:dyDescent="0.25">
      <c r="B17" s="13" t="s">
        <v>31</v>
      </c>
      <c r="C17" s="14">
        <f>'[1]Point Cost Data'!B32</f>
        <v>90</v>
      </c>
      <c r="D17" s="13" t="s">
        <v>60</v>
      </c>
      <c r="E17" s="13">
        <f>'[1]Point Cost Data'!B61</f>
        <v>20</v>
      </c>
      <c r="G17" s="24"/>
      <c r="H17" s="24" t="b">
        <v>0</v>
      </c>
      <c r="I17" s="24">
        <f t="shared" si="18"/>
        <v>0</v>
      </c>
      <c r="J17" s="25"/>
      <c r="K17" s="26"/>
      <c r="L17" s="27">
        <f>IF(K17="",0,VLOOKUP(K17,$B$28:$C$29,2,FALSE))</f>
        <v>0</v>
      </c>
      <c r="M17" s="24"/>
      <c r="N17" s="28" t="b">
        <v>0</v>
      </c>
      <c r="O17" s="28">
        <f t="shared" si="19"/>
        <v>0</v>
      </c>
      <c r="P17" s="25"/>
      <c r="Q17" s="26"/>
      <c r="R17" s="27">
        <f t="shared" si="7"/>
        <v>0</v>
      </c>
      <c r="S17" s="24"/>
      <c r="T17" s="28" t="b">
        <v>0</v>
      </c>
      <c r="U17" s="28">
        <f t="shared" si="20"/>
        <v>0</v>
      </c>
      <c r="V17" s="25"/>
      <c r="W17" s="26"/>
      <c r="X17" s="27">
        <f t="shared" si="8"/>
        <v>0</v>
      </c>
      <c r="Y17" s="24"/>
      <c r="Z17" s="28" t="b">
        <v>0</v>
      </c>
      <c r="AA17" s="28">
        <f t="shared" si="21"/>
        <v>0</v>
      </c>
      <c r="AB17" s="25"/>
      <c r="AC17" s="26"/>
      <c r="AD17" s="27">
        <f t="shared" si="9"/>
        <v>0</v>
      </c>
      <c r="AE17" s="24"/>
      <c r="AF17" s="28" t="b">
        <v>0</v>
      </c>
      <c r="AG17" s="28">
        <f t="shared" si="22"/>
        <v>0</v>
      </c>
      <c r="AH17" s="25"/>
      <c r="AI17" s="26"/>
      <c r="AJ17" s="27">
        <f t="shared" si="10"/>
        <v>0</v>
      </c>
      <c r="AK17" s="29">
        <f t="shared" ref="AK17" si="23">IF(J17=0,0,I17*((J17*L17)+(O17*P17*R17)+(U17*V17*X17)+(AA17*AB17*AD17)+(AG17*AH17*AJ17)))</f>
        <v>0</v>
      </c>
    </row>
    <row r="18" spans="2:38" x14ac:dyDescent="0.25">
      <c r="B18" s="38" t="s">
        <v>121</v>
      </c>
      <c r="C18" s="39">
        <f>'[1]Point Cost Data'!B122</f>
        <v>74</v>
      </c>
      <c r="D18" s="13" t="s">
        <v>61</v>
      </c>
      <c r="E18" s="13">
        <f>'[1]Point Cost Data'!B62</f>
        <v>19</v>
      </c>
      <c r="G18" s="24"/>
      <c r="H18" s="24" t="b">
        <v>0</v>
      </c>
      <c r="I18" s="24">
        <f t="shared" si="18"/>
        <v>0</v>
      </c>
      <c r="J18" s="25"/>
      <c r="K18" s="26"/>
      <c r="L18" s="27">
        <f t="shared" si="12"/>
        <v>0</v>
      </c>
      <c r="M18" s="24"/>
      <c r="N18" s="28" t="b">
        <v>0</v>
      </c>
      <c r="O18" s="28">
        <f t="shared" si="19"/>
        <v>0</v>
      </c>
      <c r="P18" s="25"/>
      <c r="Q18" s="26"/>
      <c r="R18" s="27">
        <f t="shared" si="7"/>
        <v>0</v>
      </c>
      <c r="S18" s="24"/>
      <c r="T18" s="28" t="b">
        <v>0</v>
      </c>
      <c r="U18" s="28">
        <f t="shared" si="20"/>
        <v>0</v>
      </c>
      <c r="V18" s="25"/>
      <c r="W18" s="26"/>
      <c r="X18" s="27">
        <f t="shared" si="8"/>
        <v>0</v>
      </c>
      <c r="Y18" s="24"/>
      <c r="Z18" s="28" t="b">
        <v>0</v>
      </c>
      <c r="AA18" s="28">
        <f t="shared" si="21"/>
        <v>0</v>
      </c>
      <c r="AB18" s="25"/>
      <c r="AC18" s="26"/>
      <c r="AD18" s="27">
        <f t="shared" si="9"/>
        <v>0</v>
      </c>
      <c r="AE18" s="24"/>
      <c r="AF18" s="28" t="b">
        <v>0</v>
      </c>
      <c r="AG18" s="28">
        <f t="shared" si="22"/>
        <v>0</v>
      </c>
      <c r="AH18" s="25"/>
      <c r="AI18" s="26"/>
      <c r="AJ18" s="27">
        <f t="shared" si="10"/>
        <v>0</v>
      </c>
      <c r="AK18" s="29">
        <f>IF(J18=0,0,I18*((J18*L18)+(O18*P18*R18)+(U18*V18*X18)+(AA18*AB18*AD18)+(AG18*AH18*AJ18)))</f>
        <v>0</v>
      </c>
    </row>
    <row r="19" spans="2:38" x14ac:dyDescent="0.25">
      <c r="B19" s="38" t="s">
        <v>32</v>
      </c>
      <c r="C19" s="39">
        <f>'[1]Point Cost Data'!B33</f>
        <v>26</v>
      </c>
      <c r="D19" s="13" t="s">
        <v>62</v>
      </c>
      <c r="E19" s="13">
        <f>'[1]Point Cost Data'!B63</f>
        <v>28</v>
      </c>
      <c r="G19" s="24"/>
      <c r="H19" s="24" t="b">
        <v>0</v>
      </c>
      <c r="I19" s="24">
        <f t="shared" si="18"/>
        <v>0</v>
      </c>
      <c r="J19" s="25"/>
      <c r="K19" s="26"/>
      <c r="L19" s="27">
        <f t="shared" si="12"/>
        <v>0</v>
      </c>
      <c r="M19" s="24"/>
      <c r="N19" s="28" t="b">
        <v>0</v>
      </c>
      <c r="O19" s="28">
        <f t="shared" si="19"/>
        <v>0</v>
      </c>
      <c r="P19" s="25"/>
      <c r="Q19" s="26"/>
      <c r="R19" s="27">
        <f t="shared" si="7"/>
        <v>0</v>
      </c>
      <c r="S19" s="24"/>
      <c r="T19" s="28" t="b">
        <v>0</v>
      </c>
      <c r="U19" s="28">
        <f t="shared" si="20"/>
        <v>0</v>
      </c>
      <c r="V19" s="25"/>
      <c r="W19" s="26"/>
      <c r="X19" s="27">
        <f t="shared" si="8"/>
        <v>0</v>
      </c>
      <c r="Y19" s="24"/>
      <c r="Z19" s="28" t="b">
        <v>0</v>
      </c>
      <c r="AA19" s="28">
        <f t="shared" si="21"/>
        <v>0</v>
      </c>
      <c r="AB19" s="25"/>
      <c r="AC19" s="26"/>
      <c r="AD19" s="27">
        <f t="shared" si="9"/>
        <v>0</v>
      </c>
      <c r="AE19" s="24"/>
      <c r="AF19" s="28" t="b">
        <v>0</v>
      </c>
      <c r="AG19" s="28">
        <f t="shared" si="22"/>
        <v>0</v>
      </c>
      <c r="AH19" s="25"/>
      <c r="AI19" s="26"/>
      <c r="AJ19" s="27">
        <f t="shared" si="10"/>
        <v>0</v>
      </c>
      <c r="AK19" s="29">
        <f t="shared" ref="AK19:AK22" si="24">IF(J19=0,0,I19*((J19*L19)+(O19*P19*R19)+(U19*V19*X19)+(AA19*AB19*AD19)+(AG19*AH19*AJ19)))</f>
        <v>0</v>
      </c>
    </row>
    <row r="20" spans="2:38" x14ac:dyDescent="0.25">
      <c r="B20" s="13" t="s">
        <v>9</v>
      </c>
      <c r="C20" s="14">
        <f>'[1]Point Cost Data'!B10</f>
        <v>14</v>
      </c>
      <c r="D20" s="13" t="s">
        <v>63</v>
      </c>
      <c r="E20" s="13">
        <f>'[1]Point Cost Data'!B64</f>
        <v>9</v>
      </c>
      <c r="G20" s="24"/>
      <c r="H20" s="24" t="b">
        <v>0</v>
      </c>
      <c r="I20" s="24">
        <f t="shared" si="18"/>
        <v>0</v>
      </c>
      <c r="J20" s="25"/>
      <c r="K20" s="26"/>
      <c r="L20" s="27">
        <f t="shared" si="12"/>
        <v>0</v>
      </c>
      <c r="M20" s="24"/>
      <c r="N20" s="28" t="b">
        <v>0</v>
      </c>
      <c r="O20" s="28">
        <f t="shared" si="19"/>
        <v>0</v>
      </c>
      <c r="P20" s="25"/>
      <c r="Q20" s="26"/>
      <c r="R20" s="27">
        <f t="shared" si="7"/>
        <v>0</v>
      </c>
      <c r="S20" s="24"/>
      <c r="T20" s="28" t="b">
        <v>0</v>
      </c>
      <c r="U20" s="28">
        <f t="shared" si="20"/>
        <v>0</v>
      </c>
      <c r="V20" s="25"/>
      <c r="W20" s="26"/>
      <c r="X20" s="27">
        <f t="shared" si="8"/>
        <v>0</v>
      </c>
      <c r="Y20" s="24"/>
      <c r="Z20" s="28" t="b">
        <v>0</v>
      </c>
      <c r="AA20" s="28">
        <f t="shared" si="21"/>
        <v>0</v>
      </c>
      <c r="AB20" s="25"/>
      <c r="AC20" s="26"/>
      <c r="AD20" s="27">
        <f t="shared" si="9"/>
        <v>0</v>
      </c>
      <c r="AE20" s="24"/>
      <c r="AF20" s="28" t="b">
        <v>0</v>
      </c>
      <c r="AG20" s="28">
        <f t="shared" si="22"/>
        <v>0</v>
      </c>
      <c r="AH20" s="25"/>
      <c r="AI20" s="26"/>
      <c r="AJ20" s="27">
        <f t="shared" si="10"/>
        <v>0</v>
      </c>
      <c r="AK20" s="29">
        <f t="shared" si="24"/>
        <v>0</v>
      </c>
    </row>
    <row r="21" spans="2:38" x14ac:dyDescent="0.25">
      <c r="B21" s="13" t="s">
        <v>36</v>
      </c>
      <c r="C21" s="14">
        <f>'[1]Point Cost Data'!B37</f>
        <v>5</v>
      </c>
      <c r="D21" s="13" t="s">
        <v>64</v>
      </c>
      <c r="E21" s="13">
        <f>'[1]Point Cost Data'!B65</f>
        <v>23</v>
      </c>
      <c r="G21" s="24"/>
      <c r="H21" s="24" t="b">
        <v>0</v>
      </c>
      <c r="I21" s="24">
        <f t="shared" si="18"/>
        <v>0</v>
      </c>
      <c r="J21" s="25"/>
      <c r="K21" s="26"/>
      <c r="L21" s="27">
        <f t="shared" si="12"/>
        <v>0</v>
      </c>
      <c r="M21" s="24"/>
      <c r="N21" s="28" t="b">
        <v>0</v>
      </c>
      <c r="O21" s="28">
        <f t="shared" si="19"/>
        <v>0</v>
      </c>
      <c r="P21" s="25"/>
      <c r="Q21" s="26"/>
      <c r="R21" s="27">
        <f t="shared" si="7"/>
        <v>0</v>
      </c>
      <c r="S21" s="24"/>
      <c r="T21" s="28" t="b">
        <v>0</v>
      </c>
      <c r="U21" s="28">
        <f t="shared" si="20"/>
        <v>0</v>
      </c>
      <c r="V21" s="25"/>
      <c r="W21" s="26"/>
      <c r="X21" s="27">
        <f t="shared" si="8"/>
        <v>0</v>
      </c>
      <c r="Y21" s="24"/>
      <c r="Z21" s="28" t="b">
        <v>0</v>
      </c>
      <c r="AA21" s="28">
        <f t="shared" si="21"/>
        <v>0</v>
      </c>
      <c r="AB21" s="25"/>
      <c r="AC21" s="26"/>
      <c r="AD21" s="27">
        <f t="shared" si="9"/>
        <v>0</v>
      </c>
      <c r="AE21" s="24"/>
      <c r="AF21" s="28" t="b">
        <v>0</v>
      </c>
      <c r="AG21" s="28">
        <f t="shared" si="22"/>
        <v>0</v>
      </c>
      <c r="AH21" s="25"/>
      <c r="AI21" s="26"/>
      <c r="AJ21" s="27">
        <f t="shared" si="10"/>
        <v>0</v>
      </c>
      <c r="AK21" s="29">
        <f t="shared" si="24"/>
        <v>0</v>
      </c>
    </row>
    <row r="22" spans="2:38" x14ac:dyDescent="0.25">
      <c r="B22" s="13" t="s">
        <v>28</v>
      </c>
      <c r="C22" s="14">
        <f>'[1]Point Cost Data'!B29</f>
        <v>17</v>
      </c>
      <c r="D22" s="13" t="s">
        <v>65</v>
      </c>
      <c r="E22" s="13">
        <f>'[1]Point Cost Data'!B66</f>
        <v>7</v>
      </c>
      <c r="G22" s="24"/>
      <c r="H22" s="30" t="b">
        <v>0</v>
      </c>
      <c r="I22" s="24">
        <f t="shared" si="18"/>
        <v>0</v>
      </c>
      <c r="J22" s="31"/>
      <c r="K22" s="32"/>
      <c r="L22" s="27">
        <f t="shared" si="12"/>
        <v>0</v>
      </c>
      <c r="M22" s="24"/>
      <c r="N22" s="33" t="b">
        <v>0</v>
      </c>
      <c r="O22" s="28">
        <f t="shared" si="19"/>
        <v>0</v>
      </c>
      <c r="P22" s="31"/>
      <c r="Q22" s="32"/>
      <c r="R22" s="27">
        <f t="shared" si="7"/>
        <v>0</v>
      </c>
      <c r="S22" s="24"/>
      <c r="T22" s="28" t="b">
        <v>0</v>
      </c>
      <c r="U22" s="28">
        <f t="shared" si="20"/>
        <v>0</v>
      </c>
      <c r="V22" s="25"/>
      <c r="W22" s="26"/>
      <c r="X22" s="27">
        <f t="shared" si="8"/>
        <v>0</v>
      </c>
      <c r="Y22" s="24"/>
      <c r="Z22" s="28" t="b">
        <v>0</v>
      </c>
      <c r="AA22" s="28">
        <f t="shared" si="21"/>
        <v>0</v>
      </c>
      <c r="AB22" s="25"/>
      <c r="AC22" s="26"/>
      <c r="AD22" s="27">
        <f t="shared" si="9"/>
        <v>0</v>
      </c>
      <c r="AE22" s="24"/>
      <c r="AF22" s="28" t="b">
        <v>0</v>
      </c>
      <c r="AG22" s="28">
        <f t="shared" si="22"/>
        <v>0</v>
      </c>
      <c r="AH22" s="34"/>
      <c r="AI22" s="35"/>
      <c r="AJ22" s="36">
        <f t="shared" si="10"/>
        <v>0</v>
      </c>
      <c r="AK22" s="29">
        <f t="shared" si="24"/>
        <v>0</v>
      </c>
    </row>
    <row r="23" spans="2:38" x14ac:dyDescent="0.25">
      <c r="B23" s="13" t="s">
        <v>27</v>
      </c>
      <c r="C23" s="14">
        <f>'[1]Point Cost Data'!B28</f>
        <v>75</v>
      </c>
      <c r="D23" s="13" t="s">
        <v>66</v>
      </c>
      <c r="E23" s="13">
        <f>'[1]Point Cost Data'!B67</f>
        <v>4</v>
      </c>
      <c r="G23" s="59" t="s">
        <v>136</v>
      </c>
      <c r="H23" s="59"/>
      <c r="I23" s="59"/>
      <c r="J23" s="59"/>
      <c r="K23" s="59"/>
      <c r="L23" s="59"/>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37">
        <f>SUM(AK25:AK32)</f>
        <v>764</v>
      </c>
    </row>
    <row r="24" spans="2:38" x14ac:dyDescent="0.25">
      <c r="B24" s="13" t="s">
        <v>29</v>
      </c>
      <c r="C24" s="14">
        <f>'[1]Point Cost Data'!B30</f>
        <v>42</v>
      </c>
      <c r="D24" s="13" t="s">
        <v>67</v>
      </c>
      <c r="E24" s="13">
        <f>'[1]Point Cost Data'!B68</f>
        <v>18</v>
      </c>
      <c r="F24" s="53" t="s">
        <v>143</v>
      </c>
      <c r="G24" s="15">
        <f>COUNTIF(I25:I32,1)</f>
        <v>5</v>
      </c>
      <c r="H24" s="16"/>
      <c r="I24" s="16"/>
      <c r="J24" s="15" t="s">
        <v>129</v>
      </c>
      <c r="K24" s="17" t="s">
        <v>130</v>
      </c>
      <c r="L24" s="18" t="s">
        <v>125</v>
      </c>
      <c r="M24" s="16"/>
      <c r="N24" s="19"/>
      <c r="O24" s="19"/>
      <c r="P24" s="15" t="s">
        <v>129</v>
      </c>
      <c r="Q24" s="17" t="s">
        <v>126</v>
      </c>
      <c r="R24" s="18" t="s">
        <v>125</v>
      </c>
      <c r="S24" s="16"/>
      <c r="T24" s="19"/>
      <c r="U24" s="19"/>
      <c r="V24" s="15" t="s">
        <v>129</v>
      </c>
      <c r="W24" s="17" t="s">
        <v>126</v>
      </c>
      <c r="X24" s="18" t="s">
        <v>125</v>
      </c>
      <c r="Y24" s="16"/>
      <c r="Z24" s="19"/>
      <c r="AA24" s="19"/>
      <c r="AB24" s="15" t="s">
        <v>129</v>
      </c>
      <c r="AC24" s="17" t="s">
        <v>126</v>
      </c>
      <c r="AD24" s="18" t="s">
        <v>125</v>
      </c>
      <c r="AE24" s="16"/>
      <c r="AF24" s="19"/>
      <c r="AG24" s="19"/>
      <c r="AH24" s="20" t="s">
        <v>129</v>
      </c>
      <c r="AI24" s="21" t="s">
        <v>126</v>
      </c>
      <c r="AJ24" s="22" t="s">
        <v>125</v>
      </c>
      <c r="AK24" s="23"/>
    </row>
    <row r="25" spans="2:38" x14ac:dyDescent="0.25">
      <c r="B25" s="13" t="s">
        <v>23</v>
      </c>
      <c r="C25" s="14">
        <f>'[1]Point Cost Data'!B24</f>
        <v>25</v>
      </c>
      <c r="D25" s="13" t="s">
        <v>68</v>
      </c>
      <c r="E25" s="13">
        <f>'[1]Point Cost Data'!B69</f>
        <v>28</v>
      </c>
      <c r="G25" s="24"/>
      <c r="H25" s="24" t="b">
        <v>1</v>
      </c>
      <c r="I25" s="24">
        <f>IF(H25=TRUE,1,0)</f>
        <v>1</v>
      </c>
      <c r="J25" s="25">
        <v>1</v>
      </c>
      <c r="K25" s="26" t="s">
        <v>27</v>
      </c>
      <c r="L25" s="27">
        <f>IF(K25="",0,VLOOKUP(K25,$B$15:$C$26,2,FALSE))</f>
        <v>75</v>
      </c>
      <c r="M25" s="24"/>
      <c r="N25" s="28" t="b">
        <v>1</v>
      </c>
      <c r="O25" s="28">
        <f>IF(N25=TRUE,1,0)</f>
        <v>1</v>
      </c>
      <c r="P25" s="25"/>
      <c r="Q25" s="26"/>
      <c r="R25" s="27">
        <f t="shared" ref="R25:R32" si="25">IF(Q25="",0,VLOOKUP(Q25,$D$3:$E$77,2,FALSE))</f>
        <v>0</v>
      </c>
      <c r="S25" s="24"/>
      <c r="T25" s="28" t="b">
        <v>1</v>
      </c>
      <c r="U25" s="28">
        <f>IF(T25=TRUE,1,0)</f>
        <v>1</v>
      </c>
      <c r="V25" s="25"/>
      <c r="W25" s="26"/>
      <c r="X25" s="27">
        <f t="shared" ref="X25:X32" si="26">IF(W25="",0,VLOOKUP(W25,$D$3:$E$77,2,FALSE))</f>
        <v>0</v>
      </c>
      <c r="Y25" s="24"/>
      <c r="Z25" s="28" t="b">
        <v>1</v>
      </c>
      <c r="AA25" s="28">
        <f>IF(Z25=TRUE,1,0)</f>
        <v>1</v>
      </c>
      <c r="AB25" s="25"/>
      <c r="AC25" s="26"/>
      <c r="AD25" s="27">
        <f t="shared" ref="AD25:AD32" si="27">IF(AC25="",0,VLOOKUP(AC25,$D$3:$E$77,2,FALSE))</f>
        <v>0</v>
      </c>
      <c r="AE25" s="24"/>
      <c r="AF25" s="28" t="b">
        <v>1</v>
      </c>
      <c r="AG25" s="28">
        <f>IF(AF25=TRUE,1,0)</f>
        <v>1</v>
      </c>
      <c r="AH25" s="25"/>
      <c r="AI25" s="26"/>
      <c r="AJ25" s="27">
        <f t="shared" ref="AJ25:AJ32" si="28">IF(AI25="",0,VLOOKUP(AI25,$D$3:$E$77,2,FALSE))</f>
        <v>0</v>
      </c>
      <c r="AK25" s="29">
        <f>IF(J25=0,0,I25*((J25*L25)+(O25*P25*R25)+(U25*V25*X25)+(AA25*AB25*AD25)+(AG25*AH25*AJ25)))</f>
        <v>75</v>
      </c>
    </row>
    <row r="26" spans="2:38" x14ac:dyDescent="0.25">
      <c r="B26" s="42" t="s">
        <v>21</v>
      </c>
      <c r="C26" s="43">
        <f>'[1]Point Cost Data'!B22</f>
        <v>9</v>
      </c>
      <c r="D26" s="13" t="s">
        <v>69</v>
      </c>
      <c r="E26" s="13">
        <f>'[1]Point Cost Data'!B70</f>
        <v>12</v>
      </c>
      <c r="G26" s="24"/>
      <c r="H26" s="24" t="b">
        <v>1</v>
      </c>
      <c r="I26" s="24">
        <f t="shared" ref="I26:I32" si="29">IF(H26=TRUE,1,0)</f>
        <v>1</v>
      </c>
      <c r="J26" s="25">
        <v>1</v>
      </c>
      <c r="K26" s="26" t="s">
        <v>121</v>
      </c>
      <c r="L26" s="27">
        <f t="shared" ref="L26:L32" si="30">IF(K26="",0,VLOOKUP(K26,$B$15:$C$26,2,FALSE))</f>
        <v>74</v>
      </c>
      <c r="M26" s="24"/>
      <c r="N26" s="28" t="b">
        <v>1</v>
      </c>
      <c r="O26" s="28">
        <f t="shared" ref="O26:O27" si="31">IF(N26=TRUE,1,0)</f>
        <v>1</v>
      </c>
      <c r="P26" s="25"/>
      <c r="Q26" s="26"/>
      <c r="R26" s="27">
        <f t="shared" si="25"/>
        <v>0</v>
      </c>
      <c r="S26" s="24"/>
      <c r="T26" s="28" t="b">
        <v>1</v>
      </c>
      <c r="U26" s="28">
        <f t="shared" ref="U26:U27" si="32">IF(T26=TRUE,1,0)</f>
        <v>1</v>
      </c>
      <c r="V26" s="25"/>
      <c r="W26" s="26"/>
      <c r="X26" s="27">
        <f t="shared" si="26"/>
        <v>0</v>
      </c>
      <c r="Y26" s="24"/>
      <c r="Z26" s="28" t="b">
        <v>1</v>
      </c>
      <c r="AA26" s="28">
        <f t="shared" ref="AA26:AA27" si="33">IF(Z26=TRUE,1,0)</f>
        <v>1</v>
      </c>
      <c r="AB26" s="25"/>
      <c r="AC26" s="26"/>
      <c r="AD26" s="27">
        <f t="shared" si="27"/>
        <v>0</v>
      </c>
      <c r="AE26" s="24"/>
      <c r="AF26" s="28" t="b">
        <v>1</v>
      </c>
      <c r="AG26" s="28">
        <f t="shared" ref="AG26:AG27" si="34">IF(AF26=TRUE,1,0)</f>
        <v>1</v>
      </c>
      <c r="AH26" s="25"/>
      <c r="AI26" s="26"/>
      <c r="AJ26" s="27">
        <f t="shared" si="28"/>
        <v>0</v>
      </c>
      <c r="AK26" s="29">
        <f t="shared" ref="AK26:AK27" si="35">IF(J26=0,0,I26*((J26*L26)+(O26*P26*R26)+(U26*V26*X26)+(AA26*AB26*AD26)+(AG26*AH26*AJ26)))</f>
        <v>74</v>
      </c>
    </row>
    <row r="27" spans="2:38" ht="15" customHeight="1" x14ac:dyDescent="0.25">
      <c r="B27" s="57" t="s">
        <v>133</v>
      </c>
      <c r="C27" s="58"/>
      <c r="D27" s="13" t="s">
        <v>70</v>
      </c>
      <c r="E27" s="13">
        <f>'[1]Point Cost Data'!B71</f>
        <v>12</v>
      </c>
      <c r="G27" s="24"/>
      <c r="H27" s="24" t="b">
        <v>1</v>
      </c>
      <c r="I27" s="24">
        <f t="shared" si="29"/>
        <v>1</v>
      </c>
      <c r="J27" s="25">
        <v>15</v>
      </c>
      <c r="K27" s="26" t="s">
        <v>36</v>
      </c>
      <c r="L27" s="27">
        <f t="shared" si="30"/>
        <v>5</v>
      </c>
      <c r="M27" s="24"/>
      <c r="N27" s="28" t="b">
        <v>1</v>
      </c>
      <c r="O27" s="28">
        <f t="shared" si="31"/>
        <v>1</v>
      </c>
      <c r="P27" s="25">
        <v>5</v>
      </c>
      <c r="Q27" s="26" t="s">
        <v>137</v>
      </c>
      <c r="R27" s="27">
        <f t="shared" si="25"/>
        <v>12</v>
      </c>
      <c r="S27" s="24"/>
      <c r="T27" s="28" t="b">
        <v>1</v>
      </c>
      <c r="U27" s="28">
        <f t="shared" si="32"/>
        <v>1</v>
      </c>
      <c r="V27" s="25">
        <v>5</v>
      </c>
      <c r="W27" s="26" t="s">
        <v>7</v>
      </c>
      <c r="X27" s="27">
        <f t="shared" si="26"/>
        <v>10</v>
      </c>
      <c r="Y27" s="24"/>
      <c r="Z27" s="28" t="b">
        <v>0</v>
      </c>
      <c r="AA27" s="28">
        <f t="shared" si="33"/>
        <v>0</v>
      </c>
      <c r="AB27" s="25">
        <v>1</v>
      </c>
      <c r="AC27" s="26" t="s">
        <v>70</v>
      </c>
      <c r="AD27" s="27">
        <f t="shared" si="27"/>
        <v>12</v>
      </c>
      <c r="AE27" s="24"/>
      <c r="AF27" s="28" t="b">
        <v>0</v>
      </c>
      <c r="AG27" s="28">
        <f t="shared" si="34"/>
        <v>0</v>
      </c>
      <c r="AH27" s="25">
        <v>1</v>
      </c>
      <c r="AI27" s="26" t="s">
        <v>108</v>
      </c>
      <c r="AJ27" s="27">
        <f t="shared" si="28"/>
        <v>10</v>
      </c>
      <c r="AK27" s="29">
        <f t="shared" si="35"/>
        <v>185</v>
      </c>
      <c r="AL27" s="56" t="s">
        <v>146</v>
      </c>
    </row>
    <row r="28" spans="2:38" x14ac:dyDescent="0.25">
      <c r="B28" s="13" t="s">
        <v>8</v>
      </c>
      <c r="C28" s="14">
        <f>'[1]Point Cost Data'!B9</f>
        <v>6</v>
      </c>
      <c r="D28" s="13" t="s">
        <v>71</v>
      </c>
      <c r="E28" s="13">
        <f>'[1]Point Cost Data'!B72</f>
        <v>45</v>
      </c>
      <c r="G28" s="24"/>
      <c r="H28" s="24" t="b">
        <v>1</v>
      </c>
      <c r="I28" s="24">
        <f t="shared" si="29"/>
        <v>1</v>
      </c>
      <c r="J28" s="25">
        <v>15</v>
      </c>
      <c r="K28" s="26" t="s">
        <v>36</v>
      </c>
      <c r="L28" s="27">
        <f t="shared" si="30"/>
        <v>5</v>
      </c>
      <c r="M28" s="24"/>
      <c r="N28" s="28" t="b">
        <v>1</v>
      </c>
      <c r="O28" s="28">
        <f>IF(N28=TRUE,1,0)</f>
        <v>1</v>
      </c>
      <c r="P28" s="25">
        <v>5</v>
      </c>
      <c r="Q28" s="26" t="s">
        <v>137</v>
      </c>
      <c r="R28" s="27">
        <f t="shared" si="25"/>
        <v>12</v>
      </c>
      <c r="S28" s="24"/>
      <c r="T28" s="28" t="b">
        <v>1</v>
      </c>
      <c r="U28" s="28">
        <f>IF(T28=TRUE,1,0)</f>
        <v>1</v>
      </c>
      <c r="V28" s="25">
        <v>5</v>
      </c>
      <c r="W28" s="26" t="s">
        <v>7</v>
      </c>
      <c r="X28" s="27">
        <f t="shared" si="26"/>
        <v>10</v>
      </c>
      <c r="Y28" s="24"/>
      <c r="Z28" s="28" t="b">
        <v>0</v>
      </c>
      <c r="AA28" s="28">
        <f>IF(Z28=TRUE,1,0)</f>
        <v>0</v>
      </c>
      <c r="AB28" s="25">
        <v>1</v>
      </c>
      <c r="AC28" s="26" t="s">
        <v>70</v>
      </c>
      <c r="AD28" s="27">
        <f t="shared" si="27"/>
        <v>12</v>
      </c>
      <c r="AE28" s="24"/>
      <c r="AF28" s="28" t="b">
        <v>0</v>
      </c>
      <c r="AG28" s="28">
        <f>IF(AF28=TRUE,1,0)</f>
        <v>0</v>
      </c>
      <c r="AH28" s="25">
        <v>1</v>
      </c>
      <c r="AI28" s="26" t="s">
        <v>108</v>
      </c>
      <c r="AJ28" s="27">
        <f t="shared" si="28"/>
        <v>10</v>
      </c>
      <c r="AK28" s="29">
        <f>IF(J28=0,0,I28*((J28*L28)+(O28*P28*R28)+(U28*V28*X28)+(AA28*AB28*AD28)+(AG28*AH28*AJ28)))</f>
        <v>185</v>
      </c>
      <c r="AL28" s="56"/>
    </row>
    <row r="29" spans="2:38" x14ac:dyDescent="0.25">
      <c r="B29" s="42" t="s">
        <v>16</v>
      </c>
      <c r="C29" s="43">
        <f>'[1]Point Cost Data'!B17</f>
        <v>3</v>
      </c>
      <c r="D29" s="13" t="s">
        <v>72</v>
      </c>
      <c r="E29" s="13">
        <f>'[1]Point Cost Data'!B73</f>
        <v>0</v>
      </c>
      <c r="G29" s="24"/>
      <c r="H29" s="24" t="b">
        <v>0</v>
      </c>
      <c r="I29" s="24">
        <f t="shared" si="29"/>
        <v>0</v>
      </c>
      <c r="J29" s="25">
        <v>5</v>
      </c>
      <c r="K29" s="26" t="s">
        <v>21</v>
      </c>
      <c r="L29" s="27">
        <f t="shared" si="30"/>
        <v>9</v>
      </c>
      <c r="M29" s="24"/>
      <c r="N29" s="28" t="b">
        <v>1</v>
      </c>
      <c r="O29" s="28">
        <f>IF(N29=TRUE,1,0)</f>
        <v>1</v>
      </c>
      <c r="P29" s="25">
        <v>2</v>
      </c>
      <c r="Q29" s="26" t="s">
        <v>50</v>
      </c>
      <c r="R29" s="27">
        <f t="shared" si="25"/>
        <v>0</v>
      </c>
      <c r="S29" s="24"/>
      <c r="T29" s="28" t="b">
        <v>0</v>
      </c>
      <c r="U29" s="28">
        <f>IF(T29=TRUE,1,0)</f>
        <v>0</v>
      </c>
      <c r="V29" s="25"/>
      <c r="W29" s="26"/>
      <c r="X29" s="27">
        <f t="shared" si="26"/>
        <v>0</v>
      </c>
      <c r="Y29" s="24"/>
      <c r="Z29" s="28" t="b">
        <v>0</v>
      </c>
      <c r="AA29" s="28">
        <f>IF(Z29=TRUE,1,0)</f>
        <v>0</v>
      </c>
      <c r="AB29" s="25"/>
      <c r="AC29" s="26"/>
      <c r="AD29" s="27">
        <f t="shared" si="27"/>
        <v>0</v>
      </c>
      <c r="AE29" s="24"/>
      <c r="AF29" s="28" t="b">
        <v>0</v>
      </c>
      <c r="AG29" s="28">
        <f>IF(AF29=TRUE,1,0)</f>
        <v>0</v>
      </c>
      <c r="AH29" s="25"/>
      <c r="AI29" s="26"/>
      <c r="AJ29" s="27">
        <f t="shared" si="28"/>
        <v>0</v>
      </c>
      <c r="AK29" s="29">
        <f t="shared" ref="AK29:AK32" si="36">IF(J29=0,0,I29*((J29*L29)+(O29*P29*R29)+(U29*V29*X29)+(AA29*AB29*AD29)+(AG29*AH29*AJ29)))</f>
        <v>0</v>
      </c>
      <c r="AL29" s="56"/>
    </row>
    <row r="30" spans="2:38" x14ac:dyDescent="0.25">
      <c r="B30" s="57" t="s">
        <v>138</v>
      </c>
      <c r="C30" s="58"/>
      <c r="D30" s="13" t="s">
        <v>73</v>
      </c>
      <c r="E30" s="13">
        <f>'[1]Point Cost Data'!B74</f>
        <v>17</v>
      </c>
      <c r="G30" s="24"/>
      <c r="H30" s="24" t="b">
        <v>0</v>
      </c>
      <c r="I30" s="24">
        <f t="shared" si="29"/>
        <v>0</v>
      </c>
      <c r="J30" s="25">
        <v>5</v>
      </c>
      <c r="K30" s="26" t="s">
        <v>21</v>
      </c>
      <c r="L30" s="27">
        <f t="shared" si="30"/>
        <v>9</v>
      </c>
      <c r="M30" s="24"/>
      <c r="N30" s="28" t="b">
        <v>1</v>
      </c>
      <c r="O30" s="28">
        <f>IF(N30=TRUE,1,0)</f>
        <v>1</v>
      </c>
      <c r="P30" s="25">
        <v>2</v>
      </c>
      <c r="Q30" s="26" t="s">
        <v>50</v>
      </c>
      <c r="R30" s="27">
        <f t="shared" si="25"/>
        <v>0</v>
      </c>
      <c r="S30" s="24"/>
      <c r="T30" s="28" t="b">
        <v>0</v>
      </c>
      <c r="U30" s="28">
        <f>IF(T30=TRUE,1,0)</f>
        <v>0</v>
      </c>
      <c r="V30" s="25"/>
      <c r="W30" s="26"/>
      <c r="X30" s="27">
        <f t="shared" si="26"/>
        <v>0</v>
      </c>
      <c r="Y30" s="24"/>
      <c r="Z30" s="28" t="b">
        <v>0</v>
      </c>
      <c r="AA30" s="28">
        <f>IF(Z30=TRUE,1,0)</f>
        <v>0</v>
      </c>
      <c r="AB30" s="25"/>
      <c r="AC30" s="26"/>
      <c r="AD30" s="27">
        <f t="shared" si="27"/>
        <v>0</v>
      </c>
      <c r="AE30" s="24"/>
      <c r="AF30" s="28" t="b">
        <v>0</v>
      </c>
      <c r="AG30" s="28">
        <f>IF(AF30=TRUE,1,0)</f>
        <v>0</v>
      </c>
      <c r="AH30" s="25"/>
      <c r="AI30" s="26"/>
      <c r="AJ30" s="27">
        <f t="shared" si="28"/>
        <v>0</v>
      </c>
      <c r="AK30" s="29">
        <f t="shared" si="36"/>
        <v>0</v>
      </c>
      <c r="AL30" s="56"/>
    </row>
    <row r="31" spans="2:38" x14ac:dyDescent="0.25">
      <c r="B31" s="42" t="s">
        <v>37</v>
      </c>
      <c r="C31" s="43">
        <f>'[1]Point Cost Data'!B38</f>
        <v>76</v>
      </c>
      <c r="D31" s="13" t="s">
        <v>74</v>
      </c>
      <c r="E31" s="13">
        <f>'[1]Point Cost Data'!B75</f>
        <v>20</v>
      </c>
      <c r="G31" s="24"/>
      <c r="H31" s="24" t="b">
        <v>1</v>
      </c>
      <c r="I31" s="24">
        <f t="shared" si="29"/>
        <v>1</v>
      </c>
      <c r="J31" s="25">
        <v>10</v>
      </c>
      <c r="K31" s="26" t="s">
        <v>28</v>
      </c>
      <c r="L31" s="27">
        <f t="shared" si="30"/>
        <v>17</v>
      </c>
      <c r="M31" s="24"/>
      <c r="N31" s="28" t="b">
        <v>1</v>
      </c>
      <c r="O31" s="28">
        <f>IF(N31=TRUE,1,0)</f>
        <v>1</v>
      </c>
      <c r="P31" s="25">
        <v>3</v>
      </c>
      <c r="Q31" s="26" t="s">
        <v>134</v>
      </c>
      <c r="R31" s="27">
        <f t="shared" si="25"/>
        <v>25</v>
      </c>
      <c r="S31" s="24"/>
      <c r="T31" s="28" t="b">
        <v>0</v>
      </c>
      <c r="U31" s="28">
        <f>IF(T31=TRUE,1,0)</f>
        <v>0</v>
      </c>
      <c r="V31" s="25">
        <v>3</v>
      </c>
      <c r="W31" s="26" t="s">
        <v>135</v>
      </c>
      <c r="X31" s="27">
        <f t="shared" si="26"/>
        <v>9</v>
      </c>
      <c r="Y31" s="24"/>
      <c r="Z31" s="28" t="b">
        <v>0</v>
      </c>
      <c r="AA31" s="28">
        <f>IF(Z31=TRUE,1,0)</f>
        <v>0</v>
      </c>
      <c r="AB31" s="25">
        <v>3</v>
      </c>
      <c r="AC31" s="26" t="s">
        <v>61</v>
      </c>
      <c r="AD31" s="27">
        <f t="shared" si="27"/>
        <v>19</v>
      </c>
      <c r="AE31" s="24"/>
      <c r="AF31" s="28" t="b">
        <v>0</v>
      </c>
      <c r="AG31" s="28">
        <f>IF(AF31=TRUE,1,0)</f>
        <v>0</v>
      </c>
      <c r="AH31" s="25">
        <v>3</v>
      </c>
      <c r="AI31" s="26" t="s">
        <v>106</v>
      </c>
      <c r="AJ31" s="27">
        <f t="shared" si="28"/>
        <v>3</v>
      </c>
      <c r="AK31" s="29">
        <f t="shared" si="36"/>
        <v>245</v>
      </c>
      <c r="AL31" s="56"/>
    </row>
    <row r="32" spans="2:38" x14ac:dyDescent="0.25">
      <c r="B32" s="57" t="s">
        <v>139</v>
      </c>
      <c r="C32" s="58"/>
      <c r="D32" s="13" t="s">
        <v>75</v>
      </c>
      <c r="E32" s="13">
        <f>'[1]Point Cost Data'!B76</f>
        <v>0</v>
      </c>
      <c r="G32" s="24"/>
      <c r="H32" s="30" t="b">
        <v>0</v>
      </c>
      <c r="I32" s="24">
        <f t="shared" si="29"/>
        <v>0</v>
      </c>
      <c r="J32" s="31"/>
      <c r="K32" s="32"/>
      <c r="L32" s="27">
        <f t="shared" si="30"/>
        <v>0</v>
      </c>
      <c r="M32" s="24"/>
      <c r="N32" s="33" t="b">
        <v>0</v>
      </c>
      <c r="O32" s="28">
        <f>IF(N32=TRUE,1,0)</f>
        <v>0</v>
      </c>
      <c r="P32" s="31"/>
      <c r="Q32" s="32"/>
      <c r="R32" s="27">
        <f t="shared" si="25"/>
        <v>0</v>
      </c>
      <c r="S32" s="24"/>
      <c r="T32" s="28" t="b">
        <v>0</v>
      </c>
      <c r="U32" s="28">
        <f>IF(T32=TRUE,1,0)</f>
        <v>0</v>
      </c>
      <c r="V32" s="25"/>
      <c r="W32" s="26"/>
      <c r="X32" s="27">
        <f t="shared" si="26"/>
        <v>0</v>
      </c>
      <c r="Y32" s="24"/>
      <c r="Z32" s="28" t="b">
        <v>0</v>
      </c>
      <c r="AA32" s="28">
        <f>IF(Z32=TRUE,1,0)</f>
        <v>0</v>
      </c>
      <c r="AB32" s="25"/>
      <c r="AC32" s="26"/>
      <c r="AD32" s="27">
        <f t="shared" si="27"/>
        <v>0</v>
      </c>
      <c r="AE32" s="24"/>
      <c r="AF32" s="28" t="b">
        <v>0</v>
      </c>
      <c r="AG32" s="28">
        <f>IF(AF32=TRUE,1,0)</f>
        <v>0</v>
      </c>
      <c r="AH32" s="34"/>
      <c r="AI32" s="35"/>
      <c r="AJ32" s="36">
        <f t="shared" si="28"/>
        <v>0</v>
      </c>
      <c r="AK32" s="29">
        <f t="shared" si="36"/>
        <v>0</v>
      </c>
    </row>
    <row r="33" spans="2:40" x14ac:dyDescent="0.25">
      <c r="B33" s="13" t="s">
        <v>35</v>
      </c>
      <c r="C33" s="14">
        <f>'[1]Point Cost Data'!B36</f>
        <v>8</v>
      </c>
      <c r="D33" s="13" t="s">
        <v>76</v>
      </c>
      <c r="E33" s="13">
        <f>'[1]Point Cost Data'!B77</f>
        <v>16</v>
      </c>
      <c r="G33" s="59" t="s">
        <v>139</v>
      </c>
      <c r="H33" s="59"/>
      <c r="I33" s="59"/>
      <c r="J33" s="59"/>
      <c r="K33" s="59"/>
      <c r="L33" s="59"/>
      <c r="M33" s="59"/>
      <c r="N33" s="59"/>
      <c r="O33" s="59"/>
      <c r="P33" s="59"/>
      <c r="Q33" s="59"/>
      <c r="R33" s="59"/>
      <c r="S33" s="59"/>
      <c r="T33" s="59"/>
      <c r="U33" s="59"/>
      <c r="V33" s="59"/>
      <c r="W33" s="59"/>
      <c r="X33" s="59"/>
      <c r="Y33" s="59"/>
      <c r="Z33" s="59"/>
      <c r="AA33" s="59"/>
      <c r="AB33" s="59"/>
      <c r="AC33" s="59"/>
      <c r="AD33" s="59"/>
      <c r="AE33" s="59"/>
      <c r="AF33" s="59"/>
      <c r="AG33" s="59"/>
      <c r="AH33" s="59"/>
      <c r="AI33" s="59"/>
      <c r="AJ33" s="59"/>
      <c r="AK33" s="37">
        <f>SUM(AK35:AK39)</f>
        <v>65</v>
      </c>
    </row>
    <row r="34" spans="2:40" x14ac:dyDescent="0.25">
      <c r="B34" s="13" t="s">
        <v>13</v>
      </c>
      <c r="C34" s="14">
        <f>'[1]Point Cost Data'!B14</f>
        <v>55</v>
      </c>
      <c r="D34" s="13" t="s">
        <v>77</v>
      </c>
      <c r="E34" s="13">
        <f>'[1]Point Cost Data'!B78</f>
        <v>0</v>
      </c>
      <c r="G34" s="15">
        <f>COUNTIF(I35:I39,1)</f>
        <v>1</v>
      </c>
      <c r="H34" s="16"/>
      <c r="I34" s="16"/>
      <c r="J34" s="15" t="s">
        <v>129</v>
      </c>
      <c r="K34" s="17" t="s">
        <v>130</v>
      </c>
      <c r="L34" s="18" t="s">
        <v>125</v>
      </c>
      <c r="M34" s="16"/>
      <c r="N34" s="19"/>
      <c r="O34" s="19"/>
      <c r="P34" s="15" t="s">
        <v>129</v>
      </c>
      <c r="Q34" s="17" t="s">
        <v>126</v>
      </c>
      <c r="R34" s="18" t="s">
        <v>125</v>
      </c>
      <c r="S34" s="16"/>
      <c r="T34" s="19"/>
      <c r="U34" s="19"/>
      <c r="V34" s="15" t="s">
        <v>129</v>
      </c>
      <c r="W34" s="17" t="s">
        <v>126</v>
      </c>
      <c r="X34" s="18" t="s">
        <v>125</v>
      </c>
      <c r="Y34" s="16"/>
      <c r="Z34" s="19"/>
      <c r="AA34" s="19"/>
      <c r="AB34" s="15" t="s">
        <v>129</v>
      </c>
      <c r="AC34" s="17" t="s">
        <v>126</v>
      </c>
      <c r="AD34" s="18" t="s">
        <v>125</v>
      </c>
      <c r="AE34" s="16"/>
      <c r="AF34" s="19"/>
      <c r="AG34" s="19"/>
      <c r="AH34" s="20" t="s">
        <v>129</v>
      </c>
      <c r="AI34" s="21" t="s">
        <v>126</v>
      </c>
      <c r="AJ34" s="22" t="s">
        <v>125</v>
      </c>
      <c r="AK34" s="23"/>
    </row>
    <row r="35" spans="2:40" x14ac:dyDescent="0.25">
      <c r="B35" s="13" t="s">
        <v>38</v>
      </c>
      <c r="C35" s="14">
        <f>'[1]Point Cost Data'!B39</f>
        <v>27</v>
      </c>
      <c r="D35" s="13" t="s">
        <v>79</v>
      </c>
      <c r="E35" s="13">
        <f>'[1]Point Cost Data'!B80</f>
        <v>4</v>
      </c>
      <c r="G35" s="24"/>
      <c r="H35" s="24" t="b">
        <v>1</v>
      </c>
      <c r="I35" s="24">
        <f>IF(H35=TRUE,1,0)</f>
        <v>1</v>
      </c>
      <c r="J35" s="25">
        <v>5</v>
      </c>
      <c r="K35" s="26" t="s">
        <v>35</v>
      </c>
      <c r="L35" s="27">
        <f>IF(K35="",0,VLOOKUP(K35,$B$33:$C$38,2,FALSE))</f>
        <v>8</v>
      </c>
      <c r="M35" s="24"/>
      <c r="N35" s="28" t="b">
        <v>1</v>
      </c>
      <c r="O35" s="28">
        <f>IF(N35=TRUE,1,0)</f>
        <v>1</v>
      </c>
      <c r="P35" s="25">
        <v>1</v>
      </c>
      <c r="Q35" s="26" t="s">
        <v>134</v>
      </c>
      <c r="R35" s="27">
        <f>IF(Q35="",0,VLOOKUP(Q35,$D$3:$E$77,2,FALSE))</f>
        <v>25</v>
      </c>
      <c r="S35" s="24"/>
      <c r="T35" s="28" t="b">
        <v>0</v>
      </c>
      <c r="U35" s="28">
        <f>IF(T35=TRUE,1,0)</f>
        <v>0</v>
      </c>
      <c r="V35" s="25">
        <v>1</v>
      </c>
      <c r="W35" s="26" t="s">
        <v>135</v>
      </c>
      <c r="X35" s="27">
        <f>IF(W35="",0,VLOOKUP(W35,$D$3:$E$77,2,FALSE))</f>
        <v>9</v>
      </c>
      <c r="Y35" s="24"/>
      <c r="Z35" s="28" t="b">
        <v>0</v>
      </c>
      <c r="AA35" s="28">
        <f>IF(Z35=TRUE,1,0)</f>
        <v>0</v>
      </c>
      <c r="AB35" s="25"/>
      <c r="AC35" s="26"/>
      <c r="AD35" s="27">
        <f>IF(AC35="",0,VLOOKUP(AC35,$D$3:$E$77,2,FALSE))</f>
        <v>0</v>
      </c>
      <c r="AE35" s="24"/>
      <c r="AF35" s="28" t="b">
        <v>0</v>
      </c>
      <c r="AG35" s="28">
        <f>IF(AF35=TRUE,1,0)</f>
        <v>0</v>
      </c>
      <c r="AH35" s="25"/>
      <c r="AI35" s="26"/>
      <c r="AJ35" s="27">
        <f>IF(AI35="",0,VLOOKUP(AI35,$D$3:$E$77,2,FALSE))</f>
        <v>0</v>
      </c>
      <c r="AK35" s="29">
        <f>IF(J35=0,0,I35*((J35*L35)+(O35*P35*R35)+(U35*V35*X35)+(AA35*AB35*AD35)+(AG35*AH35*AJ35)))</f>
        <v>65</v>
      </c>
    </row>
    <row r="36" spans="2:40" x14ac:dyDescent="0.25">
      <c r="B36" s="13" t="s">
        <v>43</v>
      </c>
      <c r="C36" s="14">
        <f>'[1]Point Cost Data'!B44</f>
        <v>49</v>
      </c>
      <c r="D36" s="13" t="s">
        <v>80</v>
      </c>
      <c r="E36" s="13">
        <f>'[1]Point Cost Data'!B81</f>
        <v>0</v>
      </c>
      <c r="G36" s="24"/>
      <c r="H36" s="24" t="b">
        <v>0</v>
      </c>
      <c r="I36" s="24">
        <f t="shared" ref="I36:I39" si="37">IF(H36=TRUE,1,0)</f>
        <v>0</v>
      </c>
      <c r="J36" s="25">
        <v>5</v>
      </c>
      <c r="K36" s="26" t="s">
        <v>35</v>
      </c>
      <c r="L36" s="27">
        <f t="shared" ref="L36:L39" si="38">IF(K36="",0,VLOOKUP(K36,$B$33:$C$38,2,FALSE))</f>
        <v>8</v>
      </c>
      <c r="M36" s="24"/>
      <c r="N36" s="28" t="b">
        <v>0</v>
      </c>
      <c r="O36" s="28">
        <f t="shared" ref="O36:O37" si="39">IF(N36=TRUE,1,0)</f>
        <v>0</v>
      </c>
      <c r="P36" s="25">
        <v>1</v>
      </c>
      <c r="Q36" s="26" t="s">
        <v>134</v>
      </c>
      <c r="R36" s="27">
        <f>IF(Q36="",0,VLOOKUP(Q36,$D$3:$E$77,2,FALSE))</f>
        <v>25</v>
      </c>
      <c r="S36" s="24"/>
      <c r="T36" s="28" t="b">
        <v>1</v>
      </c>
      <c r="U36" s="28">
        <f t="shared" ref="U36:U37" si="40">IF(T36=TRUE,1,0)</f>
        <v>1</v>
      </c>
      <c r="V36" s="25">
        <v>1</v>
      </c>
      <c r="W36" s="26" t="s">
        <v>135</v>
      </c>
      <c r="X36" s="27">
        <f>IF(W36="",0,VLOOKUP(W36,$D$3:$E$77,2,FALSE))</f>
        <v>9</v>
      </c>
      <c r="Y36" s="24"/>
      <c r="Z36" s="28" t="b">
        <v>0</v>
      </c>
      <c r="AA36" s="28">
        <f t="shared" ref="AA36:AA37" si="41">IF(Z36=TRUE,1,0)</f>
        <v>0</v>
      </c>
      <c r="AB36" s="25"/>
      <c r="AC36" s="26"/>
      <c r="AD36" s="27">
        <f>IF(AC36="",0,VLOOKUP(AC36,$D$3:$E$77,2,FALSE))</f>
        <v>0</v>
      </c>
      <c r="AE36" s="24"/>
      <c r="AF36" s="28" t="b">
        <v>0</v>
      </c>
      <c r="AG36" s="28">
        <f t="shared" ref="AG36:AG37" si="42">IF(AF36=TRUE,1,0)</f>
        <v>0</v>
      </c>
      <c r="AH36" s="25"/>
      <c r="AI36" s="26"/>
      <c r="AJ36" s="27">
        <f>IF(AI36="",0,VLOOKUP(AI36,$D$3:$E$77,2,FALSE))</f>
        <v>0</v>
      </c>
      <c r="AK36" s="29">
        <f t="shared" ref="AK36:AK39" si="43">IF(J36=0,0,I36*((J36*L36)+(O36*P36*R36)+(U36*V36*X36)+(AA36*AB36*AD36)+(AG36*AH36*AJ36)))</f>
        <v>0</v>
      </c>
    </row>
    <row r="37" spans="2:40" x14ac:dyDescent="0.25">
      <c r="B37" s="13" t="s">
        <v>33</v>
      </c>
      <c r="C37" s="14">
        <f>'[1]Point Cost Data'!B34</f>
        <v>49</v>
      </c>
      <c r="D37" s="13" t="s">
        <v>81</v>
      </c>
      <c r="E37" s="13">
        <f>'[1]Point Cost Data'!B82</f>
        <v>10</v>
      </c>
      <c r="G37" s="24"/>
      <c r="H37" s="24" t="b">
        <v>0</v>
      </c>
      <c r="I37" s="24">
        <f t="shared" si="37"/>
        <v>0</v>
      </c>
      <c r="J37" s="25">
        <v>5</v>
      </c>
      <c r="K37" s="26" t="s">
        <v>35</v>
      </c>
      <c r="L37" s="27">
        <f t="shared" si="38"/>
        <v>8</v>
      </c>
      <c r="M37" s="24"/>
      <c r="N37" s="28" t="b">
        <v>0</v>
      </c>
      <c r="O37" s="28">
        <f t="shared" si="39"/>
        <v>0</v>
      </c>
      <c r="P37" s="25">
        <v>1</v>
      </c>
      <c r="Q37" s="26" t="s">
        <v>134</v>
      </c>
      <c r="R37" s="27">
        <f>IF(Q37="",0,VLOOKUP(Q37,$D$3:$E$77,2,FALSE))</f>
        <v>25</v>
      </c>
      <c r="S37" s="24"/>
      <c r="T37" s="28" t="b">
        <v>1</v>
      </c>
      <c r="U37" s="28">
        <f t="shared" si="40"/>
        <v>1</v>
      </c>
      <c r="V37" s="25">
        <v>1</v>
      </c>
      <c r="W37" s="26" t="s">
        <v>135</v>
      </c>
      <c r="X37" s="27">
        <f>IF(W37="",0,VLOOKUP(W37,$D$3:$E$77,2,FALSE))</f>
        <v>9</v>
      </c>
      <c r="Y37" s="24"/>
      <c r="Z37" s="28" t="b">
        <v>0</v>
      </c>
      <c r="AA37" s="28">
        <f t="shared" si="41"/>
        <v>0</v>
      </c>
      <c r="AB37" s="25"/>
      <c r="AC37" s="26"/>
      <c r="AD37" s="27">
        <f>IF(AC37="",0,VLOOKUP(AC37,$D$3:$E$77,2,FALSE))</f>
        <v>0</v>
      </c>
      <c r="AE37" s="24"/>
      <c r="AF37" s="28" t="b">
        <v>0</v>
      </c>
      <c r="AG37" s="28">
        <f t="shared" si="42"/>
        <v>0</v>
      </c>
      <c r="AH37" s="25"/>
      <c r="AI37" s="26"/>
      <c r="AJ37" s="27">
        <f>IF(AI37="",0,VLOOKUP(AI37,$D$3:$E$77,2,FALSE))</f>
        <v>0</v>
      </c>
      <c r="AK37" s="29">
        <f t="shared" si="43"/>
        <v>0</v>
      </c>
    </row>
    <row r="38" spans="2:40" x14ac:dyDescent="0.25">
      <c r="B38" s="42" t="s">
        <v>42</v>
      </c>
      <c r="C38" s="43">
        <f>'[1]Point Cost Data'!B43</f>
        <v>44</v>
      </c>
      <c r="D38" s="13" t="s">
        <v>82</v>
      </c>
      <c r="E38" s="13">
        <f>'[1]Point Cost Data'!B83</f>
        <v>28</v>
      </c>
      <c r="G38" s="24"/>
      <c r="H38" s="24" t="b">
        <v>0</v>
      </c>
      <c r="I38" s="24">
        <f t="shared" si="37"/>
        <v>0</v>
      </c>
      <c r="J38" s="25">
        <v>0</v>
      </c>
      <c r="K38" s="26"/>
      <c r="L38" s="27">
        <f t="shared" si="38"/>
        <v>0</v>
      </c>
      <c r="M38" s="24"/>
      <c r="N38" s="28" t="b">
        <v>0</v>
      </c>
      <c r="O38" s="28">
        <f>IF(N38=TRUE,1,0)</f>
        <v>0</v>
      </c>
      <c r="P38" s="25"/>
      <c r="Q38" s="26"/>
      <c r="R38" s="27">
        <f>IF(Q38="",0,VLOOKUP(Q38,$D$3:$E$77,2,FALSE))</f>
        <v>0</v>
      </c>
      <c r="S38" s="24"/>
      <c r="T38" s="28" t="b">
        <v>0</v>
      </c>
      <c r="U38" s="28">
        <f>IF(T38=TRUE,1,0)</f>
        <v>0</v>
      </c>
      <c r="V38" s="25"/>
      <c r="W38" s="26"/>
      <c r="X38" s="27">
        <f>IF(W38="",0,VLOOKUP(W38,$D$3:$E$77,2,FALSE))</f>
        <v>0</v>
      </c>
      <c r="Y38" s="24"/>
      <c r="Z38" s="28" t="b">
        <v>0</v>
      </c>
      <c r="AA38" s="28">
        <f>IF(Z38=TRUE,1,0)</f>
        <v>0</v>
      </c>
      <c r="AB38" s="25"/>
      <c r="AC38" s="26"/>
      <c r="AD38" s="27">
        <f>IF(AC38="",0,VLOOKUP(AC38,$D$3:$E$77,2,FALSE))</f>
        <v>0</v>
      </c>
      <c r="AE38" s="24"/>
      <c r="AF38" s="28" t="b">
        <v>0</v>
      </c>
      <c r="AG38" s="28">
        <f>IF(AF38=TRUE,1,0)</f>
        <v>0</v>
      </c>
      <c r="AH38" s="25"/>
      <c r="AI38" s="26"/>
      <c r="AJ38" s="27">
        <f>IF(AI38="",0,VLOOKUP(AI38,$D$3:$E$77,2,FALSE))</f>
        <v>0</v>
      </c>
      <c r="AK38" s="29">
        <f t="shared" si="43"/>
        <v>0</v>
      </c>
    </row>
    <row r="39" spans="2:40" x14ac:dyDescent="0.25">
      <c r="B39" s="57" t="s">
        <v>140</v>
      </c>
      <c r="C39" s="58"/>
      <c r="D39" s="13" t="s">
        <v>83</v>
      </c>
      <c r="E39" s="13">
        <f>'[1]Point Cost Data'!B84</f>
        <v>0</v>
      </c>
      <c r="G39" s="24"/>
      <c r="H39" s="30" t="b">
        <v>0</v>
      </c>
      <c r="I39" s="24">
        <f t="shared" si="37"/>
        <v>0</v>
      </c>
      <c r="J39" s="31">
        <v>0</v>
      </c>
      <c r="K39" s="32"/>
      <c r="L39" s="27">
        <f t="shared" si="38"/>
        <v>0</v>
      </c>
      <c r="M39" s="24"/>
      <c r="N39" s="33" t="b">
        <v>0</v>
      </c>
      <c r="O39" s="28">
        <f>IF(N39=TRUE,1,0)</f>
        <v>0</v>
      </c>
      <c r="P39" s="31"/>
      <c r="Q39" s="32"/>
      <c r="R39" s="27">
        <f>IF(Q39="",0,VLOOKUP(Q39,$D$3:$E$77,2,FALSE))</f>
        <v>0</v>
      </c>
      <c r="S39" s="24"/>
      <c r="T39" s="33" t="b">
        <v>0</v>
      </c>
      <c r="U39" s="28">
        <f>IF(T39=TRUE,1,0)</f>
        <v>0</v>
      </c>
      <c r="V39" s="31"/>
      <c r="W39" s="32"/>
      <c r="X39" s="27">
        <f>IF(W39="",0,VLOOKUP(W39,$D$3:$E$77,2,FALSE))</f>
        <v>0</v>
      </c>
      <c r="Y39" s="24"/>
      <c r="Z39" s="33" t="b">
        <v>0</v>
      </c>
      <c r="AA39" s="28">
        <f>IF(Z39=TRUE,1,0)</f>
        <v>0</v>
      </c>
      <c r="AB39" s="31"/>
      <c r="AC39" s="32"/>
      <c r="AD39" s="27">
        <f>IF(AC39="",0,VLOOKUP(AC39,$D$3:$E$77,2,FALSE))</f>
        <v>0</v>
      </c>
      <c r="AE39" s="24"/>
      <c r="AF39" s="33" t="b">
        <v>0</v>
      </c>
      <c r="AG39" s="28">
        <f>IF(AF39=TRUE,1,0)</f>
        <v>0</v>
      </c>
      <c r="AH39" s="34"/>
      <c r="AI39" s="35"/>
      <c r="AJ39" s="36">
        <f>IF(AI39="",0,VLOOKUP(AI39,$D$3:$E$77,2,FALSE))</f>
        <v>0</v>
      </c>
      <c r="AK39" s="29">
        <f t="shared" si="43"/>
        <v>0</v>
      </c>
    </row>
    <row r="40" spans="2:40" x14ac:dyDescent="0.25">
      <c r="B40" s="13" t="s">
        <v>11</v>
      </c>
      <c r="C40" s="14">
        <f>'[1]Point Cost Data'!B12</f>
        <v>88</v>
      </c>
      <c r="D40" s="13" t="s">
        <v>84</v>
      </c>
      <c r="E40" s="13">
        <f>'[1]Point Cost Data'!B85</f>
        <v>0</v>
      </c>
      <c r="G40" s="59" t="s">
        <v>141</v>
      </c>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37">
        <f>SUM(AK42:AK46)</f>
        <v>356</v>
      </c>
    </row>
    <row r="41" spans="2:40" x14ac:dyDescent="0.25">
      <c r="B41" s="13" t="s">
        <v>10</v>
      </c>
      <c r="C41" s="14">
        <f>'[1]Point Cost Data'!B11</f>
        <v>102</v>
      </c>
      <c r="D41" s="13" t="s">
        <v>85</v>
      </c>
      <c r="E41" s="13">
        <f>'[1]Point Cost Data'!B86</f>
        <v>11</v>
      </c>
      <c r="G41" s="15">
        <f>COUNTIF(I42:I46,1)</f>
        <v>2</v>
      </c>
      <c r="H41" s="16"/>
      <c r="I41" s="16"/>
      <c r="J41" s="15" t="s">
        <v>129</v>
      </c>
      <c r="K41" s="17" t="s">
        <v>130</v>
      </c>
      <c r="L41" s="18" t="s">
        <v>125</v>
      </c>
      <c r="M41" s="16"/>
      <c r="N41" s="19"/>
      <c r="O41" s="19"/>
      <c r="P41" s="15" t="s">
        <v>129</v>
      </c>
      <c r="Q41" s="17" t="s">
        <v>126</v>
      </c>
      <c r="R41" s="18" t="s">
        <v>125</v>
      </c>
      <c r="S41" s="16"/>
      <c r="T41" s="19"/>
      <c r="U41" s="19"/>
      <c r="V41" s="15" t="s">
        <v>129</v>
      </c>
      <c r="W41" s="17" t="s">
        <v>126</v>
      </c>
      <c r="X41" s="18" t="s">
        <v>125</v>
      </c>
      <c r="Y41" s="16"/>
      <c r="Z41" s="19"/>
      <c r="AA41" s="19"/>
      <c r="AB41" s="15" t="s">
        <v>129</v>
      </c>
      <c r="AC41" s="17" t="s">
        <v>126</v>
      </c>
      <c r="AD41" s="18" t="s">
        <v>125</v>
      </c>
      <c r="AE41" s="16"/>
      <c r="AF41" s="19"/>
      <c r="AG41" s="19"/>
      <c r="AH41" s="20" t="s">
        <v>129</v>
      </c>
      <c r="AI41" s="21" t="s">
        <v>126</v>
      </c>
      <c r="AJ41" s="22" t="s">
        <v>125</v>
      </c>
      <c r="AK41" s="23"/>
    </row>
    <row r="42" spans="2:40" x14ac:dyDescent="0.25">
      <c r="B42" s="13" t="s">
        <v>6</v>
      </c>
      <c r="C42" s="14">
        <f>'[1]Point Cost Data'!B7</f>
        <v>108</v>
      </c>
      <c r="D42" s="13" t="s">
        <v>86</v>
      </c>
      <c r="E42" s="13">
        <f>'[1]Point Cost Data'!B87</f>
        <v>18</v>
      </c>
      <c r="G42" s="24"/>
      <c r="H42" s="24" t="b">
        <v>1</v>
      </c>
      <c r="I42" s="24">
        <f>IF(H42=TRUE,1,0)</f>
        <v>1</v>
      </c>
      <c r="J42" s="25">
        <v>5</v>
      </c>
      <c r="K42" s="26" t="s">
        <v>14</v>
      </c>
      <c r="L42" s="27">
        <f>IF(K42="",0,VLOOKUP(K42,$B$45:$C$53,2,FALSE))</f>
        <v>27</v>
      </c>
      <c r="M42" s="24"/>
      <c r="N42" s="28" t="b">
        <v>1</v>
      </c>
      <c r="O42" s="28">
        <f>IF(N42=TRUE,1,0)</f>
        <v>1</v>
      </c>
      <c r="P42" s="25">
        <v>3</v>
      </c>
      <c r="Q42" s="26" t="s">
        <v>0</v>
      </c>
      <c r="R42" s="27">
        <f>IF(Q42="",0,VLOOKUP(Q42,$D$3:$E$77,2,FALSE))</f>
        <v>4</v>
      </c>
      <c r="S42" s="24"/>
      <c r="T42" s="28" t="b">
        <v>0</v>
      </c>
      <c r="U42" s="28">
        <f>IF(T42=TRUE,1,0)</f>
        <v>0</v>
      </c>
      <c r="V42" s="25"/>
      <c r="W42" s="26"/>
      <c r="X42" s="27">
        <f>IF(W42="",0,VLOOKUP(W42,$D$3:$E$77,2,FALSE))</f>
        <v>0</v>
      </c>
      <c r="Y42" s="24"/>
      <c r="Z42" s="28" t="b">
        <v>0</v>
      </c>
      <c r="AA42" s="28">
        <f>IF(Z42=TRUE,1,0)</f>
        <v>0</v>
      </c>
      <c r="AB42" s="25"/>
      <c r="AC42" s="26"/>
      <c r="AD42" s="27">
        <f>IF(AC42="",0,VLOOKUP(AC42,$D$3:$E$77,2,FALSE))</f>
        <v>0</v>
      </c>
      <c r="AE42" s="24"/>
      <c r="AF42" s="28" t="b">
        <v>0</v>
      </c>
      <c r="AG42" s="28">
        <f>IF(AF42=TRUE,1,0)</f>
        <v>0</v>
      </c>
      <c r="AH42" s="25"/>
      <c r="AI42" s="26"/>
      <c r="AJ42" s="27">
        <f>IF(AI42="",0,VLOOKUP(AI42,$D$3:$E$77,2,FALSE))</f>
        <v>0</v>
      </c>
      <c r="AK42" s="29">
        <f>IF(J42=0,0,I42*((J42*L42)+(O42*P42*R42)+(U42*V42*X42)+(AA42*AB42*AD42)+(AG42*AH42*AJ42)))</f>
        <v>147</v>
      </c>
    </row>
    <row r="43" spans="2:40" x14ac:dyDescent="0.25">
      <c r="B43" s="42" t="s">
        <v>44</v>
      </c>
      <c r="C43" s="43">
        <f>'[1]Point Cost Data'!B45</f>
        <v>99</v>
      </c>
      <c r="D43" s="13" t="s">
        <v>87</v>
      </c>
      <c r="E43" s="13">
        <f>'[1]Point Cost Data'!B88</f>
        <v>15</v>
      </c>
      <c r="G43" s="24"/>
      <c r="H43" s="24" t="b">
        <v>1</v>
      </c>
      <c r="I43" s="24">
        <f t="shared" ref="I43:I46" si="44">IF(H43=TRUE,1,0)</f>
        <v>1</v>
      </c>
      <c r="J43" s="25">
        <v>1</v>
      </c>
      <c r="K43" s="26" t="s">
        <v>1</v>
      </c>
      <c r="L43" s="27">
        <f t="shared" ref="L43:L46" si="45">IF(K43="",0,VLOOKUP(K43,$B$45:$C$53,2,FALSE))</f>
        <v>161</v>
      </c>
      <c r="M43" s="24"/>
      <c r="N43" s="28" t="b">
        <v>1</v>
      </c>
      <c r="O43" s="28">
        <f t="shared" ref="O43:O44" si="46">IF(N43=TRUE,1,0)</f>
        <v>1</v>
      </c>
      <c r="P43" s="25">
        <v>1</v>
      </c>
      <c r="Q43" s="26" t="s">
        <v>94</v>
      </c>
      <c r="R43" s="27">
        <f>IF(Q43="",0,VLOOKUP(Q43,$D$3:$E$77,2,FALSE))</f>
        <v>19</v>
      </c>
      <c r="S43" s="24"/>
      <c r="T43" s="28" t="b">
        <v>1</v>
      </c>
      <c r="U43" s="28">
        <f t="shared" ref="U43:U44" si="47">IF(T43=TRUE,1,0)</f>
        <v>1</v>
      </c>
      <c r="V43" s="25">
        <v>1</v>
      </c>
      <c r="W43" s="26" t="s">
        <v>98</v>
      </c>
      <c r="X43" s="27">
        <f>IF(W43="",0,VLOOKUP(W43,$D$3:$E$77,2,FALSE))</f>
        <v>5</v>
      </c>
      <c r="Y43" s="24"/>
      <c r="Z43" s="28" t="b">
        <v>0</v>
      </c>
      <c r="AA43" s="28">
        <f t="shared" ref="AA43:AA44" si="48">IF(Z43=TRUE,1,0)</f>
        <v>0</v>
      </c>
      <c r="AB43" s="25">
        <v>1</v>
      </c>
      <c r="AC43" s="26" t="s">
        <v>112</v>
      </c>
      <c r="AD43" s="27">
        <f>IF(AC43="",0,VLOOKUP(AC43,$D$3:$E$77,2,FALSE))</f>
        <v>3</v>
      </c>
      <c r="AE43" s="24"/>
      <c r="AF43" s="28" t="b">
        <v>1</v>
      </c>
      <c r="AG43" s="28">
        <f t="shared" ref="AG43:AG44" si="49">IF(AF43=TRUE,1,0)</f>
        <v>1</v>
      </c>
      <c r="AH43" s="25">
        <v>4</v>
      </c>
      <c r="AI43" s="26" t="s">
        <v>46</v>
      </c>
      <c r="AJ43" s="27">
        <f>IF(AI43="",0,VLOOKUP(AI43,$D$3:$E$77,2,FALSE))</f>
        <v>6</v>
      </c>
      <c r="AK43" s="29">
        <f t="shared" ref="AK43:AK46" si="50">IF(J43=0,0,I43*((J43*L43)+(O43*P43*R43)+(U43*V43*X43)+(AA43*AB43*AD43)+(AG43*AH43*AJ43)))</f>
        <v>209</v>
      </c>
    </row>
    <row r="44" spans="2:40" x14ac:dyDescent="0.25">
      <c r="B44" s="57" t="s">
        <v>141</v>
      </c>
      <c r="C44" s="58"/>
      <c r="D44" s="13" t="s">
        <v>88</v>
      </c>
      <c r="E44" s="13">
        <f>'[1]Point Cost Data'!B89</f>
        <v>14</v>
      </c>
      <c r="G44" s="24"/>
      <c r="H44" s="24" t="b">
        <v>0</v>
      </c>
      <c r="I44" s="24">
        <f t="shared" si="44"/>
        <v>0</v>
      </c>
      <c r="J44" s="25">
        <v>1</v>
      </c>
      <c r="K44" s="26" t="s">
        <v>1</v>
      </c>
      <c r="L44" s="27">
        <f t="shared" si="45"/>
        <v>161</v>
      </c>
      <c r="M44" s="24"/>
      <c r="N44" s="28" t="b">
        <v>1</v>
      </c>
      <c r="O44" s="28">
        <f t="shared" si="46"/>
        <v>1</v>
      </c>
      <c r="P44" s="25">
        <v>1</v>
      </c>
      <c r="Q44" s="26" t="s">
        <v>59</v>
      </c>
      <c r="R44" s="27">
        <f>IF(Q44="",0,VLOOKUP(Q44,$D$3:$E$77,2,FALSE))</f>
        <v>27</v>
      </c>
      <c r="S44" s="24"/>
      <c r="T44" s="28" t="b">
        <v>0</v>
      </c>
      <c r="U44" s="28">
        <f t="shared" si="47"/>
        <v>0</v>
      </c>
      <c r="V44" s="25">
        <v>1</v>
      </c>
      <c r="W44" s="26" t="s">
        <v>58</v>
      </c>
      <c r="X44" s="27">
        <f>IF(W44="",0,VLOOKUP(W44,$D$3:$E$77,2,FALSE))</f>
        <v>15</v>
      </c>
      <c r="Y44" s="24"/>
      <c r="Z44" s="28" t="b">
        <v>0</v>
      </c>
      <c r="AA44" s="28">
        <f t="shared" si="48"/>
        <v>0</v>
      </c>
      <c r="AB44" s="25">
        <v>1</v>
      </c>
      <c r="AC44" s="26" t="s">
        <v>67</v>
      </c>
      <c r="AD44" s="27">
        <f>IF(AC44="",0,VLOOKUP(AC44,$D$3:$E$77,2,FALSE))</f>
        <v>18</v>
      </c>
      <c r="AE44" s="24"/>
      <c r="AF44" s="28" t="b">
        <v>0</v>
      </c>
      <c r="AG44" s="28">
        <f t="shared" si="49"/>
        <v>0</v>
      </c>
      <c r="AH44" s="25">
        <v>1</v>
      </c>
      <c r="AI44" s="26" t="s">
        <v>90</v>
      </c>
      <c r="AJ44" s="27">
        <f>IF(AI44="",0,VLOOKUP(AI44,$D$3:$E$77,2,FALSE))</f>
        <v>18</v>
      </c>
      <c r="AK44" s="29">
        <f t="shared" si="50"/>
        <v>0</v>
      </c>
    </row>
    <row r="45" spans="2:40" x14ac:dyDescent="0.25">
      <c r="B45" s="13" t="s">
        <v>2</v>
      </c>
      <c r="C45" s="14">
        <f>'[1]Point Cost Data'!B3</f>
        <v>8</v>
      </c>
      <c r="D45" s="13" t="s">
        <v>89</v>
      </c>
      <c r="E45" s="13">
        <f>'[1]Point Cost Data'!B90</f>
        <v>12</v>
      </c>
      <c r="G45" s="24"/>
      <c r="H45" s="24" t="b">
        <v>0</v>
      </c>
      <c r="I45" s="24">
        <f t="shared" si="44"/>
        <v>0</v>
      </c>
      <c r="J45" s="25"/>
      <c r="K45" s="26"/>
      <c r="L45" s="27">
        <f t="shared" si="45"/>
        <v>0</v>
      </c>
      <c r="M45" s="24"/>
      <c r="N45" s="28" t="b">
        <v>0</v>
      </c>
      <c r="O45" s="28">
        <f>IF(N45=TRUE,1,0)</f>
        <v>0</v>
      </c>
      <c r="P45" s="25"/>
      <c r="Q45" s="26"/>
      <c r="R45" s="27">
        <f>IF(Q45="",0,VLOOKUP(Q45,$D$3:$E$77,2,FALSE))</f>
        <v>0</v>
      </c>
      <c r="S45" s="24"/>
      <c r="T45" s="28" t="b">
        <v>0</v>
      </c>
      <c r="U45" s="28">
        <f>IF(T45=TRUE,1,0)</f>
        <v>0</v>
      </c>
      <c r="V45" s="25"/>
      <c r="W45" s="26"/>
      <c r="X45" s="27">
        <f>IF(W45="",0,VLOOKUP(W45,$D$3:$E$77,2,FALSE))</f>
        <v>0</v>
      </c>
      <c r="Y45" s="24"/>
      <c r="Z45" s="28" t="b">
        <v>0</v>
      </c>
      <c r="AA45" s="28">
        <f>IF(Z45=TRUE,1,0)</f>
        <v>0</v>
      </c>
      <c r="AB45" s="25"/>
      <c r="AC45" s="26"/>
      <c r="AD45" s="27">
        <f>IF(AC45="",0,VLOOKUP(AC45,$D$3:$E$77,2,FALSE))</f>
        <v>0</v>
      </c>
      <c r="AE45" s="24"/>
      <c r="AF45" s="28" t="b">
        <v>0</v>
      </c>
      <c r="AG45" s="28">
        <f>IF(AF45=TRUE,1,0)</f>
        <v>0</v>
      </c>
      <c r="AH45" s="25"/>
      <c r="AI45" s="26"/>
      <c r="AJ45" s="27">
        <f>IF(AI45="",0,VLOOKUP(AI45,$D$3:$E$77,2,FALSE))</f>
        <v>0</v>
      </c>
      <c r="AK45" s="29">
        <f t="shared" si="50"/>
        <v>0</v>
      </c>
    </row>
    <row r="46" spans="2:40" x14ac:dyDescent="0.25">
      <c r="B46" s="13" t="s">
        <v>25</v>
      </c>
      <c r="C46" s="14">
        <f>'[1]Point Cost Data'!B26</f>
        <v>15</v>
      </c>
      <c r="D46" s="42" t="s">
        <v>90</v>
      </c>
      <c r="E46" s="42">
        <f>'[1]Point Cost Data'!B91</f>
        <v>18</v>
      </c>
      <c r="G46" s="24"/>
      <c r="H46" s="30" t="b">
        <v>0</v>
      </c>
      <c r="I46" s="24">
        <f t="shared" si="44"/>
        <v>0</v>
      </c>
      <c r="J46" s="31"/>
      <c r="K46" s="32"/>
      <c r="L46" s="27">
        <f t="shared" si="45"/>
        <v>0</v>
      </c>
      <c r="M46" s="24"/>
      <c r="N46" s="33" t="b">
        <v>0</v>
      </c>
      <c r="O46" s="28">
        <f>IF(N46=TRUE,1,0)</f>
        <v>0</v>
      </c>
      <c r="P46" s="31"/>
      <c r="Q46" s="32"/>
      <c r="R46" s="27">
        <f>IF(Q46="",0,VLOOKUP(Q46,$D$3:$E$77,2,FALSE))</f>
        <v>0</v>
      </c>
      <c r="S46" s="24"/>
      <c r="T46" s="33" t="b">
        <v>0</v>
      </c>
      <c r="U46" s="28">
        <f>IF(T46=TRUE,1,0)</f>
        <v>0</v>
      </c>
      <c r="V46" s="31"/>
      <c r="W46" s="32"/>
      <c r="X46" s="27">
        <f>IF(W46="",0,VLOOKUP(W46,$D$3:$E$77,2,FALSE))</f>
        <v>0</v>
      </c>
      <c r="Y46" s="24"/>
      <c r="Z46" s="33" t="b">
        <v>0</v>
      </c>
      <c r="AA46" s="28">
        <f>IF(Z46=TRUE,1,0)</f>
        <v>0</v>
      </c>
      <c r="AB46" s="31"/>
      <c r="AC46" s="32"/>
      <c r="AD46" s="27">
        <f>IF(AC46="",0,VLOOKUP(AC46,$D$3:$E$77,2,FALSE))</f>
        <v>0</v>
      </c>
      <c r="AE46" s="24"/>
      <c r="AF46" s="33" t="b">
        <v>0</v>
      </c>
      <c r="AG46" s="28">
        <f>IF(AF46=TRUE,1,0)</f>
        <v>0</v>
      </c>
      <c r="AH46" s="34"/>
      <c r="AI46" s="35"/>
      <c r="AJ46" s="36">
        <f>IF(AI46="",0,VLOOKUP(AI46,$D$3:$E$77,2,FALSE))</f>
        <v>0</v>
      </c>
      <c r="AK46" s="29">
        <f t="shared" si="50"/>
        <v>0</v>
      </c>
      <c r="AN46" s="8"/>
    </row>
    <row r="47" spans="2:40" x14ac:dyDescent="0.25">
      <c r="B47" s="38" t="s">
        <v>1</v>
      </c>
      <c r="C47" s="39">
        <f>'[1]Point Cost Data'!B2</f>
        <v>161</v>
      </c>
      <c r="D47" s="13" t="s">
        <v>91</v>
      </c>
      <c r="E47" s="13">
        <f>'[1]Point Cost Data'!B92</f>
        <v>0</v>
      </c>
      <c r="G47" s="59" t="s">
        <v>140</v>
      </c>
      <c r="H47" s="59"/>
      <c r="I47" s="59"/>
      <c r="J47" s="59"/>
      <c r="K47" s="59"/>
      <c r="L47" s="59"/>
      <c r="M47" s="59"/>
      <c r="N47" s="59"/>
      <c r="O47" s="59"/>
      <c r="P47" s="59"/>
      <c r="Q47" s="59"/>
      <c r="R47" s="59"/>
      <c r="S47" s="59"/>
      <c r="T47" s="59"/>
      <c r="U47" s="59"/>
      <c r="V47" s="59"/>
      <c r="W47" s="59"/>
      <c r="X47" s="59"/>
      <c r="Y47" s="59"/>
      <c r="Z47" s="59"/>
      <c r="AA47" s="59"/>
      <c r="AB47" s="59"/>
      <c r="AC47" s="59"/>
      <c r="AD47" s="59"/>
      <c r="AE47" s="59"/>
      <c r="AF47" s="59"/>
      <c r="AG47" s="59"/>
      <c r="AH47" s="59"/>
      <c r="AI47" s="59"/>
      <c r="AJ47" s="59"/>
      <c r="AK47" s="37">
        <f>SUM(AK49:AK50)</f>
        <v>0</v>
      </c>
    </row>
    <row r="48" spans="2:40" x14ac:dyDescent="0.25">
      <c r="B48" s="38" t="s">
        <v>12</v>
      </c>
      <c r="C48" s="39">
        <f>'[1]Point Cost Data'!B13</f>
        <v>74</v>
      </c>
      <c r="D48" s="38" t="s">
        <v>92</v>
      </c>
      <c r="E48" s="13">
        <f>'[1]Point Cost Data'!B93</f>
        <v>9</v>
      </c>
      <c r="G48" s="15">
        <f>COUNTIF(I49:I50,1)</f>
        <v>0</v>
      </c>
      <c r="H48" s="16"/>
      <c r="I48" s="16"/>
      <c r="J48" s="15" t="s">
        <v>129</v>
      </c>
      <c r="K48" s="17" t="s">
        <v>130</v>
      </c>
      <c r="L48" s="18" t="s">
        <v>125</v>
      </c>
      <c r="M48" s="16"/>
      <c r="N48" s="19"/>
      <c r="O48" s="19"/>
      <c r="P48" s="15" t="s">
        <v>129</v>
      </c>
      <c r="Q48" s="17" t="s">
        <v>126</v>
      </c>
      <c r="R48" s="18" t="s">
        <v>125</v>
      </c>
      <c r="S48" s="16"/>
      <c r="T48" s="19"/>
      <c r="U48" s="19"/>
      <c r="V48" s="15" t="s">
        <v>129</v>
      </c>
      <c r="W48" s="17" t="s">
        <v>126</v>
      </c>
      <c r="X48" s="18" t="s">
        <v>125</v>
      </c>
      <c r="Y48" s="16"/>
      <c r="Z48" s="19"/>
      <c r="AA48" s="19"/>
      <c r="AB48" s="15" t="s">
        <v>129</v>
      </c>
      <c r="AC48" s="17" t="s">
        <v>126</v>
      </c>
      <c r="AD48" s="18" t="s">
        <v>125</v>
      </c>
      <c r="AE48" s="16"/>
      <c r="AF48" s="19"/>
      <c r="AG48" s="19"/>
      <c r="AH48" s="20" t="s">
        <v>129</v>
      </c>
      <c r="AI48" s="21" t="s">
        <v>126</v>
      </c>
      <c r="AJ48" s="22" t="s">
        <v>125</v>
      </c>
      <c r="AK48" s="23"/>
    </row>
    <row r="49" spans="2:37" x14ac:dyDescent="0.25">
      <c r="B49" s="38" t="s">
        <v>20</v>
      </c>
      <c r="C49" s="39">
        <f>'[1]Point Cost Data'!B21</f>
        <v>51</v>
      </c>
      <c r="D49" s="38" t="s">
        <v>93</v>
      </c>
      <c r="E49" s="13">
        <f>'[1]Point Cost Data'!B94</f>
        <v>0</v>
      </c>
      <c r="G49" s="24"/>
      <c r="H49" s="24" t="b">
        <v>0</v>
      </c>
      <c r="I49" s="24">
        <f t="shared" ref="I49:I50" si="51">IF(H49=TRUE,1,0)</f>
        <v>0</v>
      </c>
      <c r="J49" s="25">
        <v>1</v>
      </c>
      <c r="K49" s="26" t="s">
        <v>11</v>
      </c>
      <c r="L49" s="27">
        <f>IF(K49="",0,VLOOKUP(K49,$B$40:$C$43,2,FALSE))</f>
        <v>88</v>
      </c>
      <c r="M49" s="24"/>
      <c r="N49" s="28" t="b">
        <v>0</v>
      </c>
      <c r="O49" s="28">
        <f>IF(N49=TRUE,1,0)</f>
        <v>0</v>
      </c>
      <c r="P49" s="25"/>
      <c r="Q49" s="26"/>
      <c r="R49" s="27">
        <f>IF(Q49="",0,VLOOKUP(Q49,$D$3:$E$77,2,FALSE))</f>
        <v>0</v>
      </c>
      <c r="S49" s="24"/>
      <c r="T49" s="28" t="b">
        <v>0</v>
      </c>
      <c r="U49" s="28">
        <f>IF(T49=TRUE,1,0)</f>
        <v>0</v>
      </c>
      <c r="V49" s="25"/>
      <c r="W49" s="26"/>
      <c r="X49" s="27">
        <f>IF(W49="",0,VLOOKUP(W49,$D$3:$E$77,2,FALSE))</f>
        <v>0</v>
      </c>
      <c r="Y49" s="24"/>
      <c r="Z49" s="28" t="b">
        <v>0</v>
      </c>
      <c r="AA49" s="28">
        <f>IF(Z49=TRUE,1,0)</f>
        <v>0</v>
      </c>
      <c r="AB49" s="25"/>
      <c r="AC49" s="26"/>
      <c r="AD49" s="27">
        <f>IF(AC49="",0,VLOOKUP(AC49,$D$3:$E$77,2,FALSE))</f>
        <v>0</v>
      </c>
      <c r="AE49" s="24"/>
      <c r="AF49" s="28" t="b">
        <v>0</v>
      </c>
      <c r="AG49" s="28">
        <f>IF(AF49=TRUE,1,0)</f>
        <v>0</v>
      </c>
      <c r="AH49" s="25"/>
      <c r="AI49" s="26"/>
      <c r="AJ49" s="27">
        <f>IF(AI49="",0,VLOOKUP(AI49,$D$3:$E$77,2,FALSE))</f>
        <v>0</v>
      </c>
      <c r="AK49" s="29">
        <f t="shared" ref="AK49" si="52">IF(J49=0,0,I49*((J49*L49)+(O49*P49*R49)+(U49*V49*X49)+(AA49*AB49*AD49)+(AG49*AH49*AJ49)))</f>
        <v>0</v>
      </c>
    </row>
    <row r="50" spans="2:37" x14ac:dyDescent="0.25">
      <c r="B50" s="13" t="s">
        <v>26</v>
      </c>
      <c r="C50" s="14">
        <f>'[1]Point Cost Data'!B27</f>
        <v>270</v>
      </c>
      <c r="D50" s="38" t="s">
        <v>94</v>
      </c>
      <c r="E50" s="13">
        <f>'[1]Point Cost Data'!B95</f>
        <v>19</v>
      </c>
      <c r="G50" s="24"/>
      <c r="H50" s="30" t="b">
        <v>0</v>
      </c>
      <c r="I50" s="24">
        <f t="shared" si="51"/>
        <v>0</v>
      </c>
      <c r="J50" s="31">
        <v>1</v>
      </c>
      <c r="K50" s="32" t="s">
        <v>6</v>
      </c>
      <c r="L50" s="27">
        <f>IF(K50="",0,VLOOKUP(K50,$B$40:$C$43,2,FALSE))</f>
        <v>108</v>
      </c>
      <c r="M50" s="24"/>
      <c r="N50" s="33" t="b">
        <v>0</v>
      </c>
      <c r="O50" s="28">
        <f>IF(N50=TRUE,1,0)</f>
        <v>0</v>
      </c>
      <c r="P50" s="31"/>
      <c r="Q50" s="32"/>
      <c r="R50" s="27">
        <f>IF(Q50="",0,VLOOKUP(Q50,$D$3:$E$77,2,FALSE))</f>
        <v>0</v>
      </c>
      <c r="S50" s="24"/>
      <c r="T50" s="28" t="b">
        <v>0</v>
      </c>
      <c r="U50" s="28">
        <f>IF(T50=TRUE,1,0)</f>
        <v>0</v>
      </c>
      <c r="V50" s="25"/>
      <c r="W50" s="26"/>
      <c r="X50" s="27">
        <f>IF(W50="",0,VLOOKUP(W50,$D$3:$E$77,2,FALSE))</f>
        <v>0</v>
      </c>
      <c r="Y50" s="24"/>
      <c r="Z50" s="28" t="b">
        <v>0</v>
      </c>
      <c r="AA50" s="28">
        <f>IF(Z50=TRUE,1,0)</f>
        <v>0</v>
      </c>
      <c r="AB50" s="25"/>
      <c r="AC50" s="26"/>
      <c r="AD50" s="27">
        <f>IF(AC50="",0,VLOOKUP(AC50,$D$3:$E$77,2,FALSE))</f>
        <v>0</v>
      </c>
      <c r="AE50" s="24"/>
      <c r="AF50" s="28" t="b">
        <v>0</v>
      </c>
      <c r="AG50" s="28">
        <f>IF(AF50=TRUE,1,0)</f>
        <v>0</v>
      </c>
      <c r="AH50" s="34"/>
      <c r="AI50" s="35"/>
      <c r="AJ50" s="36">
        <f>IF(AI50="",0,VLOOKUP(AI50,$D$3:$E$77,2,FALSE))</f>
        <v>0</v>
      </c>
      <c r="AK50" s="29">
        <f>IF(J50=0,0,I50*((J50*L50)+(O50*P50*R50)+(U50*V50*X50)+(AA50*AB50*AD50)+(AG50*AH50*AJ50)))</f>
        <v>0</v>
      </c>
    </row>
    <row r="51" spans="2:37" x14ac:dyDescent="0.25">
      <c r="B51" s="13" t="s">
        <v>15</v>
      </c>
      <c r="C51" s="14">
        <f>'[1]Point Cost Data'!B16</f>
        <v>295</v>
      </c>
      <c r="D51" s="38" t="s">
        <v>95</v>
      </c>
      <c r="E51" s="13">
        <f>'[1]Point Cost Data'!B96</f>
        <v>30</v>
      </c>
      <c r="G51" s="59" t="s">
        <v>138</v>
      </c>
      <c r="H51" s="59"/>
      <c r="I51" s="59"/>
      <c r="J51" s="59"/>
      <c r="K51" s="59"/>
      <c r="L51" s="59"/>
      <c r="M51" s="59"/>
      <c r="N51" s="59"/>
      <c r="O51" s="59"/>
      <c r="P51" s="59"/>
      <c r="Q51" s="59"/>
      <c r="R51" s="59"/>
      <c r="S51" s="59"/>
      <c r="T51" s="59"/>
      <c r="U51" s="59"/>
      <c r="V51" s="59"/>
      <c r="W51" s="59"/>
      <c r="X51" s="59"/>
      <c r="Y51" s="59"/>
      <c r="Z51" s="59"/>
      <c r="AA51" s="59"/>
      <c r="AB51" s="59"/>
      <c r="AC51" s="59"/>
      <c r="AD51" s="59"/>
      <c r="AE51" s="59"/>
      <c r="AF51" s="59"/>
      <c r="AG51" s="59"/>
      <c r="AH51" s="59"/>
      <c r="AI51" s="59"/>
      <c r="AJ51" s="59"/>
      <c r="AK51" s="12">
        <f>SUM(AK53:AK64)</f>
        <v>155</v>
      </c>
    </row>
    <row r="52" spans="2:37" x14ac:dyDescent="0.25">
      <c r="B52" s="38" t="s">
        <v>22</v>
      </c>
      <c r="C52" s="39">
        <f>'[1]Point Cost Data'!B23</f>
        <v>17</v>
      </c>
      <c r="D52" s="13" t="s">
        <v>96</v>
      </c>
      <c r="E52" s="13">
        <f>'[1]Point Cost Data'!B97</f>
        <v>15</v>
      </c>
      <c r="G52" s="15">
        <f>COUNTIF(I53:I64,1)</f>
        <v>2</v>
      </c>
      <c r="H52" s="44"/>
      <c r="I52" s="45"/>
      <c r="J52" s="20" t="s">
        <v>129</v>
      </c>
      <c r="K52" s="21" t="s">
        <v>130</v>
      </c>
      <c r="L52" s="22" t="s">
        <v>125</v>
      </c>
      <c r="M52" s="45"/>
      <c r="N52" s="46"/>
      <c r="O52" s="46"/>
      <c r="P52" s="20" t="s">
        <v>129</v>
      </c>
      <c r="Q52" s="21" t="s">
        <v>126</v>
      </c>
      <c r="R52" s="22" t="s">
        <v>125</v>
      </c>
      <c r="S52" s="45"/>
      <c r="T52" s="46"/>
      <c r="U52" s="46"/>
      <c r="V52" s="20" t="s">
        <v>129</v>
      </c>
      <c r="W52" s="21" t="s">
        <v>126</v>
      </c>
      <c r="X52" s="22" t="s">
        <v>125</v>
      </c>
      <c r="Y52" s="45"/>
      <c r="Z52" s="46"/>
      <c r="AA52" s="46"/>
      <c r="AB52" s="20" t="s">
        <v>129</v>
      </c>
      <c r="AC52" s="21" t="s">
        <v>126</v>
      </c>
      <c r="AD52" s="22" t="s">
        <v>125</v>
      </c>
      <c r="AE52" s="45"/>
      <c r="AF52" s="46"/>
      <c r="AG52" s="46"/>
      <c r="AH52" s="20" t="s">
        <v>129</v>
      </c>
      <c r="AI52" s="21" t="s">
        <v>126</v>
      </c>
      <c r="AJ52" s="22" t="s">
        <v>125</v>
      </c>
      <c r="AK52" s="47"/>
    </row>
    <row r="53" spans="2:37" x14ac:dyDescent="0.25">
      <c r="B53" s="40" t="s">
        <v>14</v>
      </c>
      <c r="C53" s="41">
        <f>'[1]Point Cost Data'!B15</f>
        <v>27</v>
      </c>
      <c r="D53" s="38" t="s">
        <v>97</v>
      </c>
      <c r="E53" s="13">
        <f>'[1]Point Cost Data'!B98</f>
        <v>0</v>
      </c>
      <c r="G53" s="29"/>
      <c r="H53" s="24" t="b">
        <v>1</v>
      </c>
      <c r="I53" s="29">
        <f t="shared" ref="I53:I64" si="53">IF(H53=TRUE,1,0)</f>
        <v>1</v>
      </c>
      <c r="J53" s="25">
        <v>1</v>
      </c>
      <c r="K53" s="26" t="s">
        <v>37</v>
      </c>
      <c r="L53" s="27">
        <f>IF(K53="",0,VLOOKUP(K53,$B$31:$C$31,2,FALSE))</f>
        <v>76</v>
      </c>
      <c r="M53" s="29"/>
      <c r="N53" s="28" t="b">
        <v>1</v>
      </c>
      <c r="O53" s="28">
        <f t="shared" ref="O53:O64" si="54">IF(N53=TRUE,1,0)</f>
        <v>1</v>
      </c>
      <c r="P53" s="25">
        <v>1</v>
      </c>
      <c r="Q53" s="26" t="s">
        <v>112</v>
      </c>
      <c r="R53" s="27">
        <f t="shared" ref="R53:R64" si="55">IF(Q53="",0,VLOOKUP(Q53,$D$3:$E$77,2,FALSE))</f>
        <v>3</v>
      </c>
      <c r="S53" s="29"/>
      <c r="T53" s="28" t="b">
        <v>0</v>
      </c>
      <c r="U53" s="28">
        <f t="shared" ref="U53:U64" si="56">IF(T53=TRUE,1,0)</f>
        <v>0</v>
      </c>
      <c r="V53" s="25"/>
      <c r="W53" s="26"/>
      <c r="X53" s="27">
        <f t="shared" ref="X53:X64" si="57">IF(W53="",0,VLOOKUP(W53,$D$3:$E$77,2,FALSE))</f>
        <v>0</v>
      </c>
      <c r="Y53" s="29"/>
      <c r="Z53" s="28" t="b">
        <v>0</v>
      </c>
      <c r="AA53" s="28">
        <f t="shared" ref="AA53:AA64" si="58">IF(Z53=TRUE,1,0)</f>
        <v>0</v>
      </c>
      <c r="AB53" s="25"/>
      <c r="AC53" s="26"/>
      <c r="AD53" s="27">
        <f t="shared" ref="AD53:AD64" si="59">IF(AC53="",0,VLOOKUP(AC53,$D$3:$E$77,2,FALSE))</f>
        <v>0</v>
      </c>
      <c r="AE53" s="29"/>
      <c r="AF53" s="28" t="b">
        <v>0</v>
      </c>
      <c r="AG53" s="28">
        <f t="shared" ref="AG53:AG64" si="60">IF(AF53=TRUE,1,0)</f>
        <v>0</v>
      </c>
      <c r="AH53" s="25"/>
      <c r="AI53" s="26"/>
      <c r="AJ53" s="27">
        <f t="shared" ref="AJ53:AJ64" si="61">IF(AI53="",0,VLOOKUP(AI53,$D$3:$E$77,2,FALSE))</f>
        <v>0</v>
      </c>
      <c r="AK53" s="29">
        <f>IF(J53=0,0,I53*((J53*L53)+(O53*P53*R53)+(U53*V53*X53)+(AA53*AB53*AD53)+(AG53*AH53*AJ53)))</f>
        <v>79</v>
      </c>
    </row>
    <row r="54" spans="2:37" x14ac:dyDescent="0.25">
      <c r="B54" s="57" t="s">
        <v>142</v>
      </c>
      <c r="C54" s="58"/>
      <c r="D54" s="38" t="s">
        <v>98</v>
      </c>
      <c r="E54" s="13">
        <f>'[1]Point Cost Data'!B99</f>
        <v>5</v>
      </c>
      <c r="G54" s="29"/>
      <c r="H54" s="24" t="b">
        <v>1</v>
      </c>
      <c r="I54" s="29">
        <f t="shared" si="53"/>
        <v>1</v>
      </c>
      <c r="J54" s="25">
        <v>1</v>
      </c>
      <c r="K54" s="26" t="s">
        <v>37</v>
      </c>
      <c r="L54" s="27">
        <f t="shared" ref="L54:L64" si="62">IF(K54="",0,VLOOKUP(K54,$B$31:$C$31,2,FALSE))</f>
        <v>76</v>
      </c>
      <c r="M54" s="29"/>
      <c r="N54" s="28" t="b">
        <v>0</v>
      </c>
      <c r="O54" s="28">
        <f t="shared" si="54"/>
        <v>0</v>
      </c>
      <c r="P54" s="25">
        <v>1</v>
      </c>
      <c r="Q54" s="26" t="s">
        <v>112</v>
      </c>
      <c r="R54" s="27">
        <f t="shared" si="55"/>
        <v>3</v>
      </c>
      <c r="S54" s="29"/>
      <c r="T54" s="28" t="b">
        <v>0</v>
      </c>
      <c r="U54" s="28">
        <f t="shared" si="56"/>
        <v>0</v>
      </c>
      <c r="V54" s="25"/>
      <c r="W54" s="26"/>
      <c r="X54" s="27">
        <f t="shared" si="57"/>
        <v>0</v>
      </c>
      <c r="Y54" s="29"/>
      <c r="Z54" s="28" t="b">
        <v>0</v>
      </c>
      <c r="AA54" s="28">
        <f t="shared" si="58"/>
        <v>0</v>
      </c>
      <c r="AB54" s="25"/>
      <c r="AC54" s="26"/>
      <c r="AD54" s="27">
        <f t="shared" si="59"/>
        <v>0</v>
      </c>
      <c r="AE54" s="29"/>
      <c r="AF54" s="28" t="b">
        <v>0</v>
      </c>
      <c r="AG54" s="28">
        <f t="shared" si="60"/>
        <v>0</v>
      </c>
      <c r="AH54" s="25"/>
      <c r="AI54" s="26"/>
      <c r="AJ54" s="27">
        <f t="shared" si="61"/>
        <v>0</v>
      </c>
      <c r="AK54" s="29">
        <f t="shared" ref="AK54:AK57" si="63">IF(J54=0,0,I54*((J54*L54)+(O54*P54*R54)+(U54*V54*X54)+(AA54*AB54*AD54)+(AG54*AH54*AJ54)))</f>
        <v>76</v>
      </c>
    </row>
    <row r="55" spans="2:37" x14ac:dyDescent="0.25">
      <c r="B55" s="40" t="s">
        <v>34</v>
      </c>
      <c r="C55" s="41">
        <f>'[1]Point Cost Data'!B35</f>
        <v>900</v>
      </c>
      <c r="D55" s="38" t="s">
        <v>99</v>
      </c>
      <c r="E55" s="13">
        <f>'[1]Point Cost Data'!B100</f>
        <v>0</v>
      </c>
      <c r="G55" s="29"/>
      <c r="H55" s="24" t="b">
        <v>0</v>
      </c>
      <c r="I55" s="29">
        <f t="shared" si="53"/>
        <v>0</v>
      </c>
      <c r="J55" s="25">
        <v>1</v>
      </c>
      <c r="K55" s="26" t="s">
        <v>37</v>
      </c>
      <c r="L55" s="27">
        <f t="shared" si="62"/>
        <v>76</v>
      </c>
      <c r="M55" s="29"/>
      <c r="N55" s="28" t="b">
        <v>0</v>
      </c>
      <c r="O55" s="28">
        <f t="shared" si="54"/>
        <v>0</v>
      </c>
      <c r="P55" s="25">
        <v>1</v>
      </c>
      <c r="Q55" s="26" t="s">
        <v>112</v>
      </c>
      <c r="R55" s="27">
        <f t="shared" si="55"/>
        <v>3</v>
      </c>
      <c r="S55" s="29"/>
      <c r="T55" s="28" t="b">
        <v>0</v>
      </c>
      <c r="U55" s="28">
        <f t="shared" si="56"/>
        <v>0</v>
      </c>
      <c r="V55" s="25"/>
      <c r="W55" s="26"/>
      <c r="X55" s="27">
        <f t="shared" si="57"/>
        <v>0</v>
      </c>
      <c r="Y55" s="29"/>
      <c r="Z55" s="28" t="b">
        <v>0</v>
      </c>
      <c r="AA55" s="28">
        <f t="shared" si="58"/>
        <v>0</v>
      </c>
      <c r="AB55" s="25"/>
      <c r="AC55" s="26"/>
      <c r="AD55" s="27">
        <f t="shared" si="59"/>
        <v>0</v>
      </c>
      <c r="AE55" s="29"/>
      <c r="AF55" s="28" t="b">
        <v>0</v>
      </c>
      <c r="AG55" s="28">
        <f t="shared" si="60"/>
        <v>0</v>
      </c>
      <c r="AH55" s="25"/>
      <c r="AI55" s="26"/>
      <c r="AJ55" s="27">
        <f t="shared" si="61"/>
        <v>0</v>
      </c>
      <c r="AK55" s="29">
        <f t="shared" si="63"/>
        <v>0</v>
      </c>
    </row>
    <row r="56" spans="2:37" x14ac:dyDescent="0.25">
      <c r="D56" s="38" t="s">
        <v>100</v>
      </c>
      <c r="E56" s="13">
        <f>'[1]Point Cost Data'!B101</f>
        <v>0</v>
      </c>
      <c r="G56" s="29"/>
      <c r="H56" s="24" t="b">
        <v>0</v>
      </c>
      <c r="I56" s="29">
        <f t="shared" si="53"/>
        <v>0</v>
      </c>
      <c r="J56" s="25">
        <v>1</v>
      </c>
      <c r="K56" s="26" t="s">
        <v>37</v>
      </c>
      <c r="L56" s="27">
        <f t="shared" si="62"/>
        <v>76</v>
      </c>
      <c r="M56" s="29"/>
      <c r="N56" s="28" t="b">
        <v>0</v>
      </c>
      <c r="O56" s="28">
        <f t="shared" si="54"/>
        <v>0</v>
      </c>
      <c r="P56" s="25">
        <v>1</v>
      </c>
      <c r="Q56" s="26" t="s">
        <v>112</v>
      </c>
      <c r="R56" s="27">
        <f t="shared" si="55"/>
        <v>3</v>
      </c>
      <c r="S56" s="29"/>
      <c r="T56" s="28" t="b">
        <v>0</v>
      </c>
      <c r="U56" s="28">
        <f t="shared" si="56"/>
        <v>0</v>
      </c>
      <c r="V56" s="25"/>
      <c r="W56" s="26"/>
      <c r="X56" s="27">
        <f t="shared" si="57"/>
        <v>0</v>
      </c>
      <c r="Y56" s="29"/>
      <c r="Z56" s="28" t="b">
        <v>0</v>
      </c>
      <c r="AA56" s="28">
        <f t="shared" si="58"/>
        <v>0</v>
      </c>
      <c r="AB56" s="25"/>
      <c r="AC56" s="26"/>
      <c r="AD56" s="27">
        <f t="shared" si="59"/>
        <v>0</v>
      </c>
      <c r="AE56" s="29"/>
      <c r="AF56" s="28" t="b">
        <v>0</v>
      </c>
      <c r="AG56" s="28">
        <f t="shared" si="60"/>
        <v>0</v>
      </c>
      <c r="AH56" s="25"/>
      <c r="AI56" s="26"/>
      <c r="AJ56" s="27">
        <f t="shared" si="61"/>
        <v>0</v>
      </c>
      <c r="AK56" s="29">
        <f t="shared" si="63"/>
        <v>0</v>
      </c>
    </row>
    <row r="57" spans="2:37" x14ac:dyDescent="0.25">
      <c r="D57" s="38" t="s">
        <v>101</v>
      </c>
      <c r="E57" s="13">
        <f>'[1]Point Cost Data'!B102</f>
        <v>28</v>
      </c>
      <c r="G57" s="29"/>
      <c r="H57" s="24" t="b">
        <v>0</v>
      </c>
      <c r="I57" s="29">
        <f t="shared" si="53"/>
        <v>0</v>
      </c>
      <c r="J57" s="25">
        <v>1</v>
      </c>
      <c r="K57" s="26" t="s">
        <v>37</v>
      </c>
      <c r="L57" s="27">
        <f t="shared" si="62"/>
        <v>76</v>
      </c>
      <c r="M57" s="29"/>
      <c r="N57" s="28" t="b">
        <v>0</v>
      </c>
      <c r="O57" s="28">
        <f t="shared" si="54"/>
        <v>0</v>
      </c>
      <c r="P57" s="25">
        <v>1</v>
      </c>
      <c r="Q57" s="26" t="s">
        <v>112</v>
      </c>
      <c r="R57" s="27">
        <f t="shared" si="55"/>
        <v>3</v>
      </c>
      <c r="S57" s="29"/>
      <c r="T57" s="28" t="b">
        <v>0</v>
      </c>
      <c r="U57" s="28">
        <f t="shared" si="56"/>
        <v>0</v>
      </c>
      <c r="V57" s="25"/>
      <c r="W57" s="26"/>
      <c r="X57" s="27">
        <f t="shared" si="57"/>
        <v>0</v>
      </c>
      <c r="Y57" s="29"/>
      <c r="Z57" s="28" t="b">
        <v>0</v>
      </c>
      <c r="AA57" s="28">
        <f t="shared" si="58"/>
        <v>0</v>
      </c>
      <c r="AB57" s="25"/>
      <c r="AC57" s="26"/>
      <c r="AD57" s="27">
        <f t="shared" si="59"/>
        <v>0</v>
      </c>
      <c r="AE57" s="29"/>
      <c r="AF57" s="28" t="b">
        <v>0</v>
      </c>
      <c r="AG57" s="28">
        <f t="shared" si="60"/>
        <v>0</v>
      </c>
      <c r="AH57" s="25"/>
      <c r="AI57" s="26"/>
      <c r="AJ57" s="27">
        <f t="shared" si="61"/>
        <v>0</v>
      </c>
      <c r="AK57" s="29">
        <f t="shared" si="63"/>
        <v>0</v>
      </c>
    </row>
    <row r="58" spans="2:37" x14ac:dyDescent="0.25">
      <c r="D58" s="38" t="s">
        <v>102</v>
      </c>
      <c r="E58" s="13">
        <f>'[1]Point Cost Data'!B103</f>
        <v>38</v>
      </c>
      <c r="G58" s="29"/>
      <c r="H58" s="24" t="b">
        <v>0</v>
      </c>
      <c r="I58" s="29">
        <f t="shared" si="53"/>
        <v>0</v>
      </c>
      <c r="J58" s="25">
        <v>1</v>
      </c>
      <c r="K58" s="26" t="s">
        <v>37</v>
      </c>
      <c r="L58" s="27">
        <f t="shared" si="62"/>
        <v>76</v>
      </c>
      <c r="M58" s="29"/>
      <c r="N58" s="28" t="b">
        <v>0</v>
      </c>
      <c r="O58" s="28">
        <f t="shared" si="54"/>
        <v>0</v>
      </c>
      <c r="P58" s="25">
        <v>1</v>
      </c>
      <c r="Q58" s="26" t="s">
        <v>112</v>
      </c>
      <c r="R58" s="27">
        <f t="shared" si="55"/>
        <v>3</v>
      </c>
      <c r="S58" s="29"/>
      <c r="T58" s="28" t="b">
        <v>0</v>
      </c>
      <c r="U58" s="28">
        <f t="shared" si="56"/>
        <v>0</v>
      </c>
      <c r="V58" s="25"/>
      <c r="W58" s="26"/>
      <c r="X58" s="27">
        <f t="shared" si="57"/>
        <v>0</v>
      </c>
      <c r="Y58" s="29"/>
      <c r="Z58" s="28" t="b">
        <v>0</v>
      </c>
      <c r="AA58" s="28">
        <f t="shared" si="58"/>
        <v>0</v>
      </c>
      <c r="AB58" s="25"/>
      <c r="AC58" s="26"/>
      <c r="AD58" s="27">
        <f t="shared" si="59"/>
        <v>0</v>
      </c>
      <c r="AE58" s="29"/>
      <c r="AF58" s="28" t="b">
        <v>0</v>
      </c>
      <c r="AG58" s="28">
        <f t="shared" si="60"/>
        <v>0</v>
      </c>
      <c r="AH58" s="25"/>
      <c r="AI58" s="26"/>
      <c r="AJ58" s="27">
        <f t="shared" si="61"/>
        <v>0</v>
      </c>
      <c r="AK58" s="29">
        <f>IF(J58=0,0,I58*((J58*L58)+(O58*P58*R58)+(U58*V58*X58)+(AA58*AB58*AD58)+(AG58*AH58*AJ58)))</f>
        <v>0</v>
      </c>
    </row>
    <row r="59" spans="2:37" x14ac:dyDescent="0.25">
      <c r="D59" s="38" t="s">
        <v>103</v>
      </c>
      <c r="E59" s="13">
        <f>'[1]Point Cost Data'!B104</f>
        <v>0</v>
      </c>
      <c r="G59" s="29"/>
      <c r="H59" s="24" t="b">
        <v>0</v>
      </c>
      <c r="I59" s="29">
        <f t="shared" si="53"/>
        <v>0</v>
      </c>
      <c r="J59" s="25">
        <v>1</v>
      </c>
      <c r="K59" s="26" t="s">
        <v>37</v>
      </c>
      <c r="L59" s="27">
        <f t="shared" si="62"/>
        <v>76</v>
      </c>
      <c r="M59" s="29"/>
      <c r="N59" s="28" t="b">
        <v>0</v>
      </c>
      <c r="O59" s="28">
        <f t="shared" si="54"/>
        <v>0</v>
      </c>
      <c r="P59" s="25">
        <v>1</v>
      </c>
      <c r="Q59" s="26" t="s">
        <v>112</v>
      </c>
      <c r="R59" s="27">
        <f t="shared" si="55"/>
        <v>3</v>
      </c>
      <c r="S59" s="29"/>
      <c r="T59" s="28" t="b">
        <v>0</v>
      </c>
      <c r="U59" s="28">
        <f t="shared" si="56"/>
        <v>0</v>
      </c>
      <c r="V59" s="25"/>
      <c r="W59" s="26"/>
      <c r="X59" s="27">
        <f t="shared" si="57"/>
        <v>0</v>
      </c>
      <c r="Y59" s="29"/>
      <c r="Z59" s="28" t="b">
        <v>0</v>
      </c>
      <c r="AA59" s="28">
        <f t="shared" si="58"/>
        <v>0</v>
      </c>
      <c r="AB59" s="25"/>
      <c r="AC59" s="26"/>
      <c r="AD59" s="27">
        <f t="shared" si="59"/>
        <v>0</v>
      </c>
      <c r="AE59" s="29"/>
      <c r="AF59" s="28" t="b">
        <v>0</v>
      </c>
      <c r="AG59" s="28">
        <f t="shared" si="60"/>
        <v>0</v>
      </c>
      <c r="AH59" s="25"/>
      <c r="AI59" s="26"/>
      <c r="AJ59" s="27">
        <f t="shared" si="61"/>
        <v>0</v>
      </c>
      <c r="AK59" s="29">
        <f t="shared" ref="AK59" si="64">IF(J59=0,0,I59*((J59*L59)+(O59*P59*R59)+(U59*V59*X59)+(AA59*AB59*AD59)+(AG59*AH59*AJ59)))</f>
        <v>0</v>
      </c>
    </row>
    <row r="60" spans="2:37" x14ac:dyDescent="0.25">
      <c r="D60" s="38" t="s">
        <v>104</v>
      </c>
      <c r="E60" s="13">
        <f>'[1]Point Cost Data'!B105</f>
        <v>0</v>
      </c>
      <c r="G60" s="29"/>
      <c r="H60" s="24" t="b">
        <v>0</v>
      </c>
      <c r="I60" s="29">
        <f t="shared" si="53"/>
        <v>0</v>
      </c>
      <c r="J60" s="25">
        <v>1</v>
      </c>
      <c r="K60" s="26" t="s">
        <v>37</v>
      </c>
      <c r="L60" s="27">
        <f t="shared" si="62"/>
        <v>76</v>
      </c>
      <c r="M60" s="29"/>
      <c r="N60" s="28" t="b">
        <v>0</v>
      </c>
      <c r="O60" s="28">
        <f t="shared" si="54"/>
        <v>0</v>
      </c>
      <c r="P60" s="25">
        <v>1</v>
      </c>
      <c r="Q60" s="26" t="s">
        <v>112</v>
      </c>
      <c r="R60" s="27">
        <f t="shared" si="55"/>
        <v>3</v>
      </c>
      <c r="S60" s="29"/>
      <c r="T60" s="28" t="b">
        <v>0</v>
      </c>
      <c r="U60" s="28">
        <f t="shared" si="56"/>
        <v>0</v>
      </c>
      <c r="V60" s="25"/>
      <c r="W60" s="26"/>
      <c r="X60" s="27">
        <f t="shared" si="57"/>
        <v>0</v>
      </c>
      <c r="Y60" s="29"/>
      <c r="Z60" s="28" t="b">
        <v>0</v>
      </c>
      <c r="AA60" s="28">
        <f t="shared" si="58"/>
        <v>0</v>
      </c>
      <c r="AB60" s="25"/>
      <c r="AC60" s="26"/>
      <c r="AD60" s="27">
        <f t="shared" si="59"/>
        <v>0</v>
      </c>
      <c r="AE60" s="29"/>
      <c r="AF60" s="28" t="b">
        <v>0</v>
      </c>
      <c r="AG60" s="28">
        <f t="shared" si="60"/>
        <v>0</v>
      </c>
      <c r="AH60" s="25"/>
      <c r="AI60" s="26"/>
      <c r="AJ60" s="27">
        <f t="shared" si="61"/>
        <v>0</v>
      </c>
      <c r="AK60" s="29">
        <f>IF(J60=0,0,I60*((J60*L60)+(O60*P60*R60)+(U60*V60*X60)+(AA60*AB60*AD60)+(AG60*AH60*AJ60)))</f>
        <v>0</v>
      </c>
    </row>
    <row r="61" spans="2:37" x14ac:dyDescent="0.25">
      <c r="D61" s="38" t="s">
        <v>105</v>
      </c>
      <c r="E61" s="13">
        <f>'[1]Point Cost Data'!B106</f>
        <v>25</v>
      </c>
      <c r="G61" s="29"/>
      <c r="H61" s="24" t="b">
        <v>0</v>
      </c>
      <c r="I61" s="29">
        <f t="shared" si="53"/>
        <v>0</v>
      </c>
      <c r="J61" s="25">
        <v>1</v>
      </c>
      <c r="K61" s="26" t="s">
        <v>37</v>
      </c>
      <c r="L61" s="27">
        <f t="shared" si="62"/>
        <v>76</v>
      </c>
      <c r="M61" s="29"/>
      <c r="N61" s="28" t="b">
        <v>0</v>
      </c>
      <c r="O61" s="28">
        <f t="shared" si="54"/>
        <v>0</v>
      </c>
      <c r="P61" s="25">
        <v>1</v>
      </c>
      <c r="Q61" s="26" t="s">
        <v>112</v>
      </c>
      <c r="R61" s="27">
        <f t="shared" si="55"/>
        <v>3</v>
      </c>
      <c r="S61" s="29"/>
      <c r="T61" s="28" t="b">
        <v>0</v>
      </c>
      <c r="U61" s="28">
        <f t="shared" si="56"/>
        <v>0</v>
      </c>
      <c r="V61" s="25"/>
      <c r="W61" s="26"/>
      <c r="X61" s="27">
        <f t="shared" si="57"/>
        <v>0</v>
      </c>
      <c r="Y61" s="29"/>
      <c r="Z61" s="28" t="b">
        <v>0</v>
      </c>
      <c r="AA61" s="28">
        <f t="shared" si="58"/>
        <v>0</v>
      </c>
      <c r="AB61" s="25"/>
      <c r="AC61" s="26"/>
      <c r="AD61" s="27">
        <f t="shared" si="59"/>
        <v>0</v>
      </c>
      <c r="AE61" s="29"/>
      <c r="AF61" s="28" t="b">
        <v>0</v>
      </c>
      <c r="AG61" s="28">
        <f t="shared" si="60"/>
        <v>0</v>
      </c>
      <c r="AH61" s="25"/>
      <c r="AI61" s="26"/>
      <c r="AJ61" s="27">
        <f t="shared" si="61"/>
        <v>0</v>
      </c>
      <c r="AK61" s="29">
        <f t="shared" ref="AK61:AK64" si="65">IF(J61=0,0,I61*((J61*L61)+(O61*P61*R61)+(U61*V61*X61)+(AA61*AB61*AD61)+(AG61*AH61*AJ61)))</f>
        <v>0</v>
      </c>
    </row>
    <row r="62" spans="2:37" x14ac:dyDescent="0.25">
      <c r="D62" s="38" t="s">
        <v>106</v>
      </c>
      <c r="E62" s="13">
        <f>'[1]Point Cost Data'!B107</f>
        <v>3</v>
      </c>
      <c r="G62" s="29"/>
      <c r="H62" s="24" t="b">
        <v>0</v>
      </c>
      <c r="I62" s="29">
        <f t="shared" si="53"/>
        <v>0</v>
      </c>
      <c r="J62" s="25">
        <v>1</v>
      </c>
      <c r="K62" s="26" t="s">
        <v>37</v>
      </c>
      <c r="L62" s="27">
        <f t="shared" si="62"/>
        <v>76</v>
      </c>
      <c r="M62" s="29"/>
      <c r="N62" s="28" t="b">
        <v>0</v>
      </c>
      <c r="O62" s="28">
        <f t="shared" si="54"/>
        <v>0</v>
      </c>
      <c r="P62" s="25">
        <v>1</v>
      </c>
      <c r="Q62" s="26" t="s">
        <v>112</v>
      </c>
      <c r="R62" s="27">
        <f t="shared" si="55"/>
        <v>3</v>
      </c>
      <c r="S62" s="29"/>
      <c r="T62" s="28" t="b">
        <v>0</v>
      </c>
      <c r="U62" s="28">
        <f t="shared" si="56"/>
        <v>0</v>
      </c>
      <c r="V62" s="25"/>
      <c r="W62" s="26"/>
      <c r="X62" s="27">
        <f t="shared" si="57"/>
        <v>0</v>
      </c>
      <c r="Y62" s="29"/>
      <c r="Z62" s="28" t="b">
        <v>0</v>
      </c>
      <c r="AA62" s="28">
        <f t="shared" si="58"/>
        <v>0</v>
      </c>
      <c r="AB62" s="25"/>
      <c r="AC62" s="26"/>
      <c r="AD62" s="27">
        <f t="shared" si="59"/>
        <v>0</v>
      </c>
      <c r="AE62" s="29"/>
      <c r="AF62" s="28" t="b">
        <v>0</v>
      </c>
      <c r="AG62" s="28">
        <f t="shared" si="60"/>
        <v>0</v>
      </c>
      <c r="AH62" s="25"/>
      <c r="AI62" s="26"/>
      <c r="AJ62" s="27">
        <f t="shared" si="61"/>
        <v>0</v>
      </c>
      <c r="AK62" s="29">
        <f t="shared" si="65"/>
        <v>0</v>
      </c>
    </row>
    <row r="63" spans="2:37" x14ac:dyDescent="0.25">
      <c r="D63" s="38" t="s">
        <v>107</v>
      </c>
      <c r="E63" s="13">
        <f>'[1]Point Cost Data'!B108</f>
        <v>0</v>
      </c>
      <c r="G63" s="29"/>
      <c r="H63" s="24" t="b">
        <v>0</v>
      </c>
      <c r="I63" s="29">
        <f t="shared" si="53"/>
        <v>0</v>
      </c>
      <c r="J63" s="25">
        <v>1</v>
      </c>
      <c r="K63" s="26" t="s">
        <v>37</v>
      </c>
      <c r="L63" s="27">
        <f t="shared" si="62"/>
        <v>76</v>
      </c>
      <c r="M63" s="29"/>
      <c r="N63" s="28" t="b">
        <v>0</v>
      </c>
      <c r="O63" s="28">
        <f t="shared" si="54"/>
        <v>0</v>
      </c>
      <c r="P63" s="25">
        <v>1</v>
      </c>
      <c r="Q63" s="26" t="s">
        <v>112</v>
      </c>
      <c r="R63" s="27">
        <f t="shared" si="55"/>
        <v>3</v>
      </c>
      <c r="S63" s="29"/>
      <c r="T63" s="28" t="b">
        <v>0</v>
      </c>
      <c r="U63" s="28">
        <f t="shared" si="56"/>
        <v>0</v>
      </c>
      <c r="V63" s="25"/>
      <c r="W63" s="26"/>
      <c r="X63" s="27">
        <f t="shared" si="57"/>
        <v>0</v>
      </c>
      <c r="Y63" s="29"/>
      <c r="Z63" s="28" t="b">
        <v>0</v>
      </c>
      <c r="AA63" s="28">
        <f t="shared" si="58"/>
        <v>0</v>
      </c>
      <c r="AB63" s="25"/>
      <c r="AC63" s="26"/>
      <c r="AD63" s="27">
        <f t="shared" si="59"/>
        <v>0</v>
      </c>
      <c r="AE63" s="29"/>
      <c r="AF63" s="28" t="b">
        <v>0</v>
      </c>
      <c r="AG63" s="28">
        <f t="shared" si="60"/>
        <v>0</v>
      </c>
      <c r="AH63" s="25"/>
      <c r="AI63" s="26"/>
      <c r="AJ63" s="27">
        <f t="shared" si="61"/>
        <v>0</v>
      </c>
      <c r="AK63" s="29">
        <f t="shared" si="65"/>
        <v>0</v>
      </c>
    </row>
    <row r="64" spans="2:37" x14ac:dyDescent="0.25">
      <c r="D64" s="38" t="s">
        <v>108</v>
      </c>
      <c r="E64" s="13">
        <f>'[1]Point Cost Data'!B109</f>
        <v>10</v>
      </c>
      <c r="G64" s="48"/>
      <c r="H64" s="49" t="b">
        <v>0</v>
      </c>
      <c r="I64" s="48">
        <f t="shared" si="53"/>
        <v>0</v>
      </c>
      <c r="J64" s="34">
        <v>1</v>
      </c>
      <c r="K64" s="35" t="s">
        <v>37</v>
      </c>
      <c r="L64" s="36">
        <f t="shared" si="62"/>
        <v>76</v>
      </c>
      <c r="M64" s="48"/>
      <c r="N64" s="50" t="b">
        <v>0</v>
      </c>
      <c r="O64" s="50">
        <f t="shared" si="54"/>
        <v>0</v>
      </c>
      <c r="P64" s="34">
        <v>1</v>
      </c>
      <c r="Q64" s="35" t="s">
        <v>112</v>
      </c>
      <c r="R64" s="36">
        <f t="shared" si="55"/>
        <v>3</v>
      </c>
      <c r="S64" s="48"/>
      <c r="T64" s="50" t="b">
        <v>0</v>
      </c>
      <c r="U64" s="50">
        <f t="shared" si="56"/>
        <v>0</v>
      </c>
      <c r="V64" s="34"/>
      <c r="W64" s="35"/>
      <c r="X64" s="36">
        <f t="shared" si="57"/>
        <v>0</v>
      </c>
      <c r="Y64" s="48"/>
      <c r="Z64" s="50" t="b">
        <v>0</v>
      </c>
      <c r="AA64" s="50">
        <f t="shared" si="58"/>
        <v>0</v>
      </c>
      <c r="AB64" s="34"/>
      <c r="AC64" s="35"/>
      <c r="AD64" s="36">
        <f t="shared" si="59"/>
        <v>0</v>
      </c>
      <c r="AE64" s="48"/>
      <c r="AF64" s="50" t="b">
        <v>0</v>
      </c>
      <c r="AG64" s="50">
        <f t="shared" si="60"/>
        <v>0</v>
      </c>
      <c r="AH64" s="34"/>
      <c r="AI64" s="35"/>
      <c r="AJ64" s="36">
        <f t="shared" si="61"/>
        <v>0</v>
      </c>
      <c r="AK64" s="48">
        <f t="shared" si="65"/>
        <v>0</v>
      </c>
    </row>
    <row r="65" spans="4:5" x14ac:dyDescent="0.25">
      <c r="D65" s="51" t="s">
        <v>109</v>
      </c>
      <c r="E65" s="13">
        <f>'[1]Point Cost Data'!B110</f>
        <v>0</v>
      </c>
    </row>
    <row r="66" spans="4:5" x14ac:dyDescent="0.25">
      <c r="D66" s="38" t="s">
        <v>110</v>
      </c>
      <c r="E66" s="13">
        <f>'[1]Point Cost Data'!B111</f>
        <v>0</v>
      </c>
    </row>
    <row r="67" spans="4:5" x14ac:dyDescent="0.25">
      <c r="D67" s="38" t="s">
        <v>111</v>
      </c>
      <c r="E67" s="13">
        <f>'[1]Point Cost Data'!B112</f>
        <v>0</v>
      </c>
    </row>
    <row r="68" spans="4:5" x14ac:dyDescent="0.25">
      <c r="D68" s="38" t="s">
        <v>112</v>
      </c>
      <c r="E68" s="13">
        <f>'[1]Point Cost Data'!B113</f>
        <v>3</v>
      </c>
    </row>
    <row r="69" spans="4:5" x14ac:dyDescent="0.25">
      <c r="D69" s="10" t="s">
        <v>113</v>
      </c>
      <c r="E69" s="10">
        <f>'[1]Point Cost Data'!B114</f>
        <v>5</v>
      </c>
    </row>
    <row r="70" spans="4:5" x14ac:dyDescent="0.25">
      <c r="D70" s="38" t="s">
        <v>114</v>
      </c>
      <c r="E70" s="13">
        <f>'[1]Point Cost Data'!B115</f>
        <v>0</v>
      </c>
    </row>
    <row r="71" spans="4:5" x14ac:dyDescent="0.25">
      <c r="D71" s="38" t="s">
        <v>115</v>
      </c>
      <c r="E71" s="13">
        <f>'[1]Point Cost Data'!B116</f>
        <v>20</v>
      </c>
    </row>
    <row r="72" spans="4:5" x14ac:dyDescent="0.25">
      <c r="D72" s="40" t="s">
        <v>116</v>
      </c>
      <c r="E72" s="42">
        <f>'[1]Point Cost Data'!B117</f>
        <v>0</v>
      </c>
    </row>
    <row r="73" spans="4:5" x14ac:dyDescent="0.25">
      <c r="D73" s="10" t="s">
        <v>0</v>
      </c>
      <c r="E73" s="10">
        <f>'[1]Point Cost Data'!B1</f>
        <v>4</v>
      </c>
    </row>
    <row r="74" spans="4:5" x14ac:dyDescent="0.25">
      <c r="D74" s="13" t="s">
        <v>7</v>
      </c>
      <c r="E74" s="13">
        <f>'[1]Point Cost Data'!B8</f>
        <v>10</v>
      </c>
    </row>
    <row r="75" spans="4:5" x14ac:dyDescent="0.25">
      <c r="D75" s="13" t="s">
        <v>17</v>
      </c>
      <c r="E75" s="13">
        <f>'[1]Point Cost Data'!B18</f>
        <v>2</v>
      </c>
    </row>
    <row r="76" spans="4:5" x14ac:dyDescent="0.25">
      <c r="D76" s="13" t="s">
        <v>18</v>
      </c>
      <c r="E76" s="13">
        <f>'[1]Point Cost Data'!B19</f>
        <v>4</v>
      </c>
    </row>
    <row r="77" spans="4:5" x14ac:dyDescent="0.25">
      <c r="D77" s="42" t="s">
        <v>19</v>
      </c>
      <c r="E77" s="42">
        <f>'[1]Point Cost Data'!B20</f>
        <v>4</v>
      </c>
    </row>
  </sheetData>
  <mergeCells count="20">
    <mergeCell ref="G1:AJ1"/>
    <mergeCell ref="B2:C2"/>
    <mergeCell ref="G2:AJ2"/>
    <mergeCell ref="G9:AJ9"/>
    <mergeCell ref="B14:C14"/>
    <mergeCell ref="G51:AJ51"/>
    <mergeCell ref="B54:C54"/>
    <mergeCell ref="F7:F10"/>
    <mergeCell ref="B27:C27"/>
    <mergeCell ref="B30:C30"/>
    <mergeCell ref="B32:C32"/>
    <mergeCell ref="G33:AJ33"/>
    <mergeCell ref="B39:C39"/>
    <mergeCell ref="G40:AJ40"/>
    <mergeCell ref="G23:AJ23"/>
    <mergeCell ref="A4:A9"/>
    <mergeCell ref="F4:F5"/>
    <mergeCell ref="AL27:AL31"/>
    <mergeCell ref="B44:C44"/>
    <mergeCell ref="G47:AJ47"/>
  </mergeCells>
  <conditionalFormatting sqref="G4:AK8">
    <cfRule type="expression" dxfId="50" priority="51">
      <formula>$I4</formula>
    </cfRule>
  </conditionalFormatting>
  <conditionalFormatting sqref="G11:AJ22">
    <cfRule type="expression" dxfId="49" priority="50">
      <formula>$I11</formula>
    </cfRule>
  </conditionalFormatting>
  <conditionalFormatting sqref="G4:AI8">
    <cfRule type="expression" dxfId="48" priority="49">
      <formula>$I4</formula>
    </cfRule>
  </conditionalFormatting>
  <conditionalFormatting sqref="G11:AI22">
    <cfRule type="expression" dxfId="47" priority="48">
      <formula>"$H11"</formula>
    </cfRule>
  </conditionalFormatting>
  <conditionalFormatting sqref="AK4:AK8">
    <cfRule type="expression" dxfId="46" priority="47">
      <formula>$I4</formula>
    </cfRule>
  </conditionalFormatting>
  <conditionalFormatting sqref="G25:AI32">
    <cfRule type="expression" dxfId="45" priority="46">
      <formula>$I25</formula>
    </cfRule>
  </conditionalFormatting>
  <conditionalFormatting sqref="G35:AI39">
    <cfRule type="expression" dxfId="44" priority="45">
      <formula>$I35</formula>
    </cfRule>
  </conditionalFormatting>
  <conditionalFormatting sqref="AK11:AK15">
    <cfRule type="expression" dxfId="43" priority="44">
      <formula>$I11</formula>
    </cfRule>
  </conditionalFormatting>
  <conditionalFormatting sqref="AK11:AK15">
    <cfRule type="expression" dxfId="42" priority="43">
      <formula>$I11</formula>
    </cfRule>
  </conditionalFormatting>
  <conditionalFormatting sqref="AK16:AK17">
    <cfRule type="expression" dxfId="41" priority="42">
      <formula>$I16</formula>
    </cfRule>
  </conditionalFormatting>
  <conditionalFormatting sqref="AK16:AK17">
    <cfRule type="expression" dxfId="40" priority="41">
      <formula>$I16</formula>
    </cfRule>
  </conditionalFormatting>
  <conditionalFormatting sqref="AK18:AK22">
    <cfRule type="expression" dxfId="39" priority="40">
      <formula>$I18</formula>
    </cfRule>
  </conditionalFormatting>
  <conditionalFormatting sqref="AK18:AK22">
    <cfRule type="expression" dxfId="38" priority="39">
      <formula>$I18</formula>
    </cfRule>
  </conditionalFormatting>
  <conditionalFormatting sqref="AK25:AK27">
    <cfRule type="expression" dxfId="37" priority="38">
      <formula>$I25</formula>
    </cfRule>
  </conditionalFormatting>
  <conditionalFormatting sqref="AK25:AK27">
    <cfRule type="expression" dxfId="36" priority="37">
      <formula>$I25</formula>
    </cfRule>
  </conditionalFormatting>
  <conditionalFormatting sqref="AK28:AK32">
    <cfRule type="expression" dxfId="35" priority="36">
      <formula>$I28</formula>
    </cfRule>
  </conditionalFormatting>
  <conditionalFormatting sqref="AK28:AK32">
    <cfRule type="expression" dxfId="34" priority="35">
      <formula>$I28</formula>
    </cfRule>
  </conditionalFormatting>
  <conditionalFormatting sqref="AK35:AK39">
    <cfRule type="expression" dxfId="33" priority="34">
      <formula>$I35</formula>
    </cfRule>
  </conditionalFormatting>
  <conditionalFormatting sqref="AK35:AK39">
    <cfRule type="expression" dxfId="32" priority="33">
      <formula>$I35</formula>
    </cfRule>
  </conditionalFormatting>
  <conditionalFormatting sqref="AK42:AK46">
    <cfRule type="expression" dxfId="31" priority="32">
      <formula>$I42</formula>
    </cfRule>
  </conditionalFormatting>
  <conditionalFormatting sqref="AK42:AK46">
    <cfRule type="expression" dxfId="30" priority="31">
      <formula>$I42</formula>
    </cfRule>
  </conditionalFormatting>
  <conditionalFormatting sqref="AK53:AK57">
    <cfRule type="expression" dxfId="29" priority="30">
      <formula>$I53</formula>
    </cfRule>
  </conditionalFormatting>
  <conditionalFormatting sqref="AK53:AK57">
    <cfRule type="expression" dxfId="28" priority="29">
      <formula>$I53</formula>
    </cfRule>
  </conditionalFormatting>
  <conditionalFormatting sqref="AK58:AK59">
    <cfRule type="expression" dxfId="27" priority="28">
      <formula>$I58</formula>
    </cfRule>
  </conditionalFormatting>
  <conditionalFormatting sqref="AK58:AK59">
    <cfRule type="expression" dxfId="26" priority="27">
      <formula>$I58</formula>
    </cfRule>
  </conditionalFormatting>
  <conditionalFormatting sqref="AK60:AK64">
    <cfRule type="expression" dxfId="25" priority="26">
      <formula>$I60</formula>
    </cfRule>
  </conditionalFormatting>
  <conditionalFormatting sqref="AK60:AK64">
    <cfRule type="expression" dxfId="24" priority="25">
      <formula>$I60</formula>
    </cfRule>
  </conditionalFormatting>
  <conditionalFormatting sqref="AK49">
    <cfRule type="expression" dxfId="23" priority="24">
      <formula>$I49</formula>
    </cfRule>
  </conditionalFormatting>
  <conditionalFormatting sqref="AK49">
    <cfRule type="expression" dxfId="22" priority="23">
      <formula>$I49</formula>
    </cfRule>
  </conditionalFormatting>
  <conditionalFormatting sqref="AK50">
    <cfRule type="expression" dxfId="21" priority="22">
      <formula>$I50</formula>
    </cfRule>
  </conditionalFormatting>
  <conditionalFormatting sqref="AK50">
    <cfRule type="expression" dxfId="20" priority="21">
      <formula>$I50</formula>
    </cfRule>
  </conditionalFormatting>
  <conditionalFormatting sqref="G42:AI46">
    <cfRule type="expression" dxfId="19" priority="20">
      <formula>$I42</formula>
    </cfRule>
  </conditionalFormatting>
  <conditionalFormatting sqref="G2:AK2">
    <cfRule type="expression" dxfId="18" priority="12">
      <formula>G2</formula>
    </cfRule>
    <cfRule type="expression" dxfId="17" priority="17">
      <formula>AK2</formula>
    </cfRule>
    <cfRule type="expression" dxfId="16" priority="19">
      <formula>AK2</formula>
    </cfRule>
  </conditionalFormatting>
  <conditionalFormatting sqref="G2:AK2 G9:AK9 G23:AK23 G33:AK33 G40:AK40 G47:AK47">
    <cfRule type="expression" dxfId="15" priority="18">
      <formula>$AK1048529</formula>
    </cfRule>
  </conditionalFormatting>
  <conditionalFormatting sqref="G9:AK9">
    <cfRule type="expression" dxfId="14" priority="13">
      <formula>G9</formula>
    </cfRule>
    <cfRule type="expression" dxfId="13" priority="16">
      <formula>AK9</formula>
    </cfRule>
  </conditionalFormatting>
  <conditionalFormatting sqref="G23:AK23">
    <cfRule type="expression" dxfId="12" priority="14">
      <formula>AK23</formula>
    </cfRule>
    <cfRule type="expression" dxfId="11" priority="15">
      <formula>G23</formula>
    </cfRule>
  </conditionalFormatting>
  <conditionalFormatting sqref="G33:AK33">
    <cfRule type="expression" dxfId="10" priority="7">
      <formula>G33</formula>
    </cfRule>
    <cfRule type="expression" dxfId="9" priority="8">
      <formula>AK33</formula>
    </cfRule>
    <cfRule type="expression" dxfId="8" priority="11">
      <formula>AK33</formula>
    </cfRule>
  </conditionalFormatting>
  <conditionalFormatting sqref="G40:AK40">
    <cfRule type="expression" dxfId="7" priority="6">
      <formula>G40</formula>
    </cfRule>
    <cfRule type="expression" dxfId="6" priority="10">
      <formula>AK40</formula>
    </cfRule>
  </conditionalFormatting>
  <conditionalFormatting sqref="G47:AK47">
    <cfRule type="expression" dxfId="5" priority="5">
      <formula>G47</formula>
    </cfRule>
    <cfRule type="expression" dxfId="4" priority="9">
      <formula>AK47</formula>
    </cfRule>
  </conditionalFormatting>
  <conditionalFormatting sqref="G51:AK51">
    <cfRule type="expression" dxfId="3" priority="3">
      <formula>AK51</formula>
    </cfRule>
    <cfRule type="expression" dxfId="2" priority="4">
      <formula>G51</formula>
    </cfRule>
  </conditionalFormatting>
  <conditionalFormatting sqref="G49:AI50">
    <cfRule type="expression" dxfId="1" priority="2">
      <formula>$I49</formula>
    </cfRule>
  </conditionalFormatting>
  <conditionalFormatting sqref="G53:AI64">
    <cfRule type="expression" dxfId="0" priority="1">
      <formula>$I53</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6</xdr:col>
                    <xdr:colOff>19050</xdr:colOff>
                    <xdr:row>3</xdr:row>
                    <xdr:rowOff>19050</xdr:rowOff>
                  </from>
                  <to>
                    <xdr:col>6</xdr:col>
                    <xdr:colOff>219075</xdr:colOff>
                    <xdr:row>3</xdr:row>
                    <xdr:rowOff>180975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6</xdr:col>
                    <xdr:colOff>19050</xdr:colOff>
                    <xdr:row>4</xdr:row>
                    <xdr:rowOff>19050</xdr:rowOff>
                  </from>
                  <to>
                    <xdr:col>6</xdr:col>
                    <xdr:colOff>219075</xdr:colOff>
                    <xdr:row>4</xdr:row>
                    <xdr:rowOff>180975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6</xdr:col>
                    <xdr:colOff>19050</xdr:colOff>
                    <xdr:row>5</xdr:row>
                    <xdr:rowOff>19050</xdr:rowOff>
                  </from>
                  <to>
                    <xdr:col>6</xdr:col>
                    <xdr:colOff>219075</xdr:colOff>
                    <xdr:row>5</xdr:row>
                    <xdr:rowOff>180975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6</xdr:col>
                    <xdr:colOff>19050</xdr:colOff>
                    <xdr:row>6</xdr:row>
                    <xdr:rowOff>19050</xdr:rowOff>
                  </from>
                  <to>
                    <xdr:col>6</xdr:col>
                    <xdr:colOff>219075</xdr:colOff>
                    <xdr:row>6</xdr:row>
                    <xdr:rowOff>180975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6</xdr:col>
                    <xdr:colOff>19050</xdr:colOff>
                    <xdr:row>7</xdr:row>
                    <xdr:rowOff>19050</xdr:rowOff>
                  </from>
                  <to>
                    <xdr:col>6</xdr:col>
                    <xdr:colOff>219075</xdr:colOff>
                    <xdr:row>7</xdr:row>
                    <xdr:rowOff>180975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6</xdr:col>
                    <xdr:colOff>19050</xdr:colOff>
                    <xdr:row>10</xdr:row>
                    <xdr:rowOff>19050</xdr:rowOff>
                  </from>
                  <to>
                    <xdr:col>6</xdr:col>
                    <xdr:colOff>219075</xdr:colOff>
                    <xdr:row>10</xdr:row>
                    <xdr:rowOff>180975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6</xdr:col>
                    <xdr:colOff>19050</xdr:colOff>
                    <xdr:row>11</xdr:row>
                    <xdr:rowOff>19050</xdr:rowOff>
                  </from>
                  <to>
                    <xdr:col>6</xdr:col>
                    <xdr:colOff>219075</xdr:colOff>
                    <xdr:row>11</xdr:row>
                    <xdr:rowOff>180975</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6</xdr:col>
                    <xdr:colOff>19050</xdr:colOff>
                    <xdr:row>12</xdr:row>
                    <xdr:rowOff>19050</xdr:rowOff>
                  </from>
                  <to>
                    <xdr:col>6</xdr:col>
                    <xdr:colOff>219075</xdr:colOff>
                    <xdr:row>12</xdr:row>
                    <xdr:rowOff>180975</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6</xdr:col>
                    <xdr:colOff>19050</xdr:colOff>
                    <xdr:row>13</xdr:row>
                    <xdr:rowOff>19050</xdr:rowOff>
                  </from>
                  <to>
                    <xdr:col>6</xdr:col>
                    <xdr:colOff>219075</xdr:colOff>
                    <xdr:row>13</xdr:row>
                    <xdr:rowOff>180975</xdr:rowOff>
                  </to>
                </anchor>
              </controlPr>
            </control>
          </mc:Choice>
        </mc:AlternateContent>
        <mc:AlternateContent xmlns:mc="http://schemas.openxmlformats.org/markup-compatibility/2006">
          <mc:Choice Requires="x14">
            <control shapeId="1034" r:id="rId13" name="Check Box 10">
              <controlPr defaultSize="0" autoFill="0" autoLine="0" autoPict="0">
                <anchor moveWithCells="1">
                  <from>
                    <xdr:col>6</xdr:col>
                    <xdr:colOff>19050</xdr:colOff>
                    <xdr:row>14</xdr:row>
                    <xdr:rowOff>19050</xdr:rowOff>
                  </from>
                  <to>
                    <xdr:col>6</xdr:col>
                    <xdr:colOff>219075</xdr:colOff>
                    <xdr:row>14</xdr:row>
                    <xdr:rowOff>180975</xdr:rowOff>
                  </to>
                </anchor>
              </controlPr>
            </control>
          </mc:Choice>
        </mc:AlternateContent>
        <mc:AlternateContent xmlns:mc="http://schemas.openxmlformats.org/markup-compatibility/2006">
          <mc:Choice Requires="x14">
            <control shapeId="1035" r:id="rId14" name="Check Box 11">
              <controlPr defaultSize="0" autoFill="0" autoLine="0" autoPict="0">
                <anchor moveWithCells="1">
                  <from>
                    <xdr:col>6</xdr:col>
                    <xdr:colOff>19050</xdr:colOff>
                    <xdr:row>15</xdr:row>
                    <xdr:rowOff>19050</xdr:rowOff>
                  </from>
                  <to>
                    <xdr:col>6</xdr:col>
                    <xdr:colOff>219075</xdr:colOff>
                    <xdr:row>15</xdr:row>
                    <xdr:rowOff>180975</xdr:rowOff>
                  </to>
                </anchor>
              </controlPr>
            </control>
          </mc:Choice>
        </mc:AlternateContent>
        <mc:AlternateContent xmlns:mc="http://schemas.openxmlformats.org/markup-compatibility/2006">
          <mc:Choice Requires="x14">
            <control shapeId="1036" r:id="rId15" name="Check Box 12">
              <controlPr defaultSize="0" autoFill="0" autoLine="0" autoPict="0">
                <anchor moveWithCells="1">
                  <from>
                    <xdr:col>6</xdr:col>
                    <xdr:colOff>19050</xdr:colOff>
                    <xdr:row>16</xdr:row>
                    <xdr:rowOff>19050</xdr:rowOff>
                  </from>
                  <to>
                    <xdr:col>6</xdr:col>
                    <xdr:colOff>219075</xdr:colOff>
                    <xdr:row>16</xdr:row>
                    <xdr:rowOff>180975</xdr:rowOff>
                  </to>
                </anchor>
              </controlPr>
            </control>
          </mc:Choice>
        </mc:AlternateContent>
        <mc:AlternateContent xmlns:mc="http://schemas.openxmlformats.org/markup-compatibility/2006">
          <mc:Choice Requires="x14">
            <control shapeId="1037" r:id="rId16" name="Check Box 13">
              <controlPr defaultSize="0" autoFill="0" autoLine="0" autoPict="0">
                <anchor moveWithCells="1">
                  <from>
                    <xdr:col>6</xdr:col>
                    <xdr:colOff>19050</xdr:colOff>
                    <xdr:row>17</xdr:row>
                    <xdr:rowOff>19050</xdr:rowOff>
                  </from>
                  <to>
                    <xdr:col>6</xdr:col>
                    <xdr:colOff>219075</xdr:colOff>
                    <xdr:row>17</xdr:row>
                    <xdr:rowOff>180975</xdr:rowOff>
                  </to>
                </anchor>
              </controlPr>
            </control>
          </mc:Choice>
        </mc:AlternateContent>
        <mc:AlternateContent xmlns:mc="http://schemas.openxmlformats.org/markup-compatibility/2006">
          <mc:Choice Requires="x14">
            <control shapeId="1038" r:id="rId17" name="Check Box 14">
              <controlPr defaultSize="0" autoFill="0" autoLine="0" autoPict="0">
                <anchor moveWithCells="1">
                  <from>
                    <xdr:col>6</xdr:col>
                    <xdr:colOff>19050</xdr:colOff>
                    <xdr:row>18</xdr:row>
                    <xdr:rowOff>19050</xdr:rowOff>
                  </from>
                  <to>
                    <xdr:col>6</xdr:col>
                    <xdr:colOff>219075</xdr:colOff>
                    <xdr:row>18</xdr:row>
                    <xdr:rowOff>180975</xdr:rowOff>
                  </to>
                </anchor>
              </controlPr>
            </control>
          </mc:Choice>
        </mc:AlternateContent>
        <mc:AlternateContent xmlns:mc="http://schemas.openxmlformats.org/markup-compatibility/2006">
          <mc:Choice Requires="x14">
            <control shapeId="1039" r:id="rId18" name="Check Box 15">
              <controlPr defaultSize="0" autoFill="0" autoLine="0" autoPict="0">
                <anchor moveWithCells="1">
                  <from>
                    <xdr:col>6</xdr:col>
                    <xdr:colOff>19050</xdr:colOff>
                    <xdr:row>19</xdr:row>
                    <xdr:rowOff>19050</xdr:rowOff>
                  </from>
                  <to>
                    <xdr:col>6</xdr:col>
                    <xdr:colOff>219075</xdr:colOff>
                    <xdr:row>19</xdr:row>
                    <xdr:rowOff>180975</xdr:rowOff>
                  </to>
                </anchor>
              </controlPr>
            </control>
          </mc:Choice>
        </mc:AlternateContent>
        <mc:AlternateContent xmlns:mc="http://schemas.openxmlformats.org/markup-compatibility/2006">
          <mc:Choice Requires="x14">
            <control shapeId="1040" r:id="rId19" name="Check Box 16">
              <controlPr defaultSize="0" autoFill="0" autoLine="0" autoPict="0">
                <anchor moveWithCells="1">
                  <from>
                    <xdr:col>6</xdr:col>
                    <xdr:colOff>19050</xdr:colOff>
                    <xdr:row>20</xdr:row>
                    <xdr:rowOff>19050</xdr:rowOff>
                  </from>
                  <to>
                    <xdr:col>6</xdr:col>
                    <xdr:colOff>219075</xdr:colOff>
                    <xdr:row>20</xdr:row>
                    <xdr:rowOff>180975</xdr:rowOff>
                  </to>
                </anchor>
              </controlPr>
            </control>
          </mc:Choice>
        </mc:AlternateContent>
        <mc:AlternateContent xmlns:mc="http://schemas.openxmlformats.org/markup-compatibility/2006">
          <mc:Choice Requires="x14">
            <control shapeId="1041" r:id="rId20" name="Check Box 17">
              <controlPr defaultSize="0" autoFill="0" autoLine="0" autoPict="0">
                <anchor moveWithCells="1">
                  <from>
                    <xdr:col>6</xdr:col>
                    <xdr:colOff>19050</xdr:colOff>
                    <xdr:row>21</xdr:row>
                    <xdr:rowOff>19050</xdr:rowOff>
                  </from>
                  <to>
                    <xdr:col>6</xdr:col>
                    <xdr:colOff>219075</xdr:colOff>
                    <xdr:row>21</xdr:row>
                    <xdr:rowOff>180975</xdr:rowOff>
                  </to>
                </anchor>
              </controlPr>
            </control>
          </mc:Choice>
        </mc:AlternateContent>
        <mc:AlternateContent xmlns:mc="http://schemas.openxmlformats.org/markup-compatibility/2006">
          <mc:Choice Requires="x14">
            <control shapeId="1042" r:id="rId21" name="Check Box 18">
              <controlPr defaultSize="0" autoFill="0" autoLine="0" autoPict="0">
                <anchor moveWithCells="1">
                  <from>
                    <xdr:col>6</xdr:col>
                    <xdr:colOff>19050</xdr:colOff>
                    <xdr:row>24</xdr:row>
                    <xdr:rowOff>19050</xdr:rowOff>
                  </from>
                  <to>
                    <xdr:col>6</xdr:col>
                    <xdr:colOff>219075</xdr:colOff>
                    <xdr:row>24</xdr:row>
                    <xdr:rowOff>180975</xdr:rowOff>
                  </to>
                </anchor>
              </controlPr>
            </control>
          </mc:Choice>
        </mc:AlternateContent>
        <mc:AlternateContent xmlns:mc="http://schemas.openxmlformats.org/markup-compatibility/2006">
          <mc:Choice Requires="x14">
            <control shapeId="1043" r:id="rId22" name="Check Box 19">
              <controlPr defaultSize="0" autoFill="0" autoLine="0" autoPict="0">
                <anchor moveWithCells="1">
                  <from>
                    <xdr:col>6</xdr:col>
                    <xdr:colOff>19050</xdr:colOff>
                    <xdr:row>25</xdr:row>
                    <xdr:rowOff>19050</xdr:rowOff>
                  </from>
                  <to>
                    <xdr:col>6</xdr:col>
                    <xdr:colOff>219075</xdr:colOff>
                    <xdr:row>25</xdr:row>
                    <xdr:rowOff>180975</xdr:rowOff>
                  </to>
                </anchor>
              </controlPr>
            </control>
          </mc:Choice>
        </mc:AlternateContent>
        <mc:AlternateContent xmlns:mc="http://schemas.openxmlformats.org/markup-compatibility/2006">
          <mc:Choice Requires="x14">
            <control shapeId="1044" r:id="rId23" name="Check Box 20">
              <controlPr defaultSize="0" autoFill="0" autoLine="0" autoPict="0">
                <anchor moveWithCells="1">
                  <from>
                    <xdr:col>6</xdr:col>
                    <xdr:colOff>19050</xdr:colOff>
                    <xdr:row>26</xdr:row>
                    <xdr:rowOff>19050</xdr:rowOff>
                  </from>
                  <to>
                    <xdr:col>6</xdr:col>
                    <xdr:colOff>219075</xdr:colOff>
                    <xdr:row>26</xdr:row>
                    <xdr:rowOff>180975</xdr:rowOff>
                  </to>
                </anchor>
              </controlPr>
            </control>
          </mc:Choice>
        </mc:AlternateContent>
        <mc:AlternateContent xmlns:mc="http://schemas.openxmlformats.org/markup-compatibility/2006">
          <mc:Choice Requires="x14">
            <control shapeId="1045" r:id="rId24" name="Check Box 21">
              <controlPr defaultSize="0" autoFill="0" autoLine="0" autoPict="0">
                <anchor moveWithCells="1">
                  <from>
                    <xdr:col>6</xdr:col>
                    <xdr:colOff>19050</xdr:colOff>
                    <xdr:row>34</xdr:row>
                    <xdr:rowOff>19050</xdr:rowOff>
                  </from>
                  <to>
                    <xdr:col>6</xdr:col>
                    <xdr:colOff>219075</xdr:colOff>
                    <xdr:row>34</xdr:row>
                    <xdr:rowOff>180975</xdr:rowOff>
                  </to>
                </anchor>
              </controlPr>
            </control>
          </mc:Choice>
        </mc:AlternateContent>
        <mc:AlternateContent xmlns:mc="http://schemas.openxmlformats.org/markup-compatibility/2006">
          <mc:Choice Requires="x14">
            <control shapeId="1046" r:id="rId25" name="Check Box 22">
              <controlPr defaultSize="0" autoFill="0" autoLine="0" autoPict="0">
                <anchor moveWithCells="1">
                  <from>
                    <xdr:col>6</xdr:col>
                    <xdr:colOff>19050</xdr:colOff>
                    <xdr:row>35</xdr:row>
                    <xdr:rowOff>19050</xdr:rowOff>
                  </from>
                  <to>
                    <xdr:col>6</xdr:col>
                    <xdr:colOff>219075</xdr:colOff>
                    <xdr:row>35</xdr:row>
                    <xdr:rowOff>180975</xdr:rowOff>
                  </to>
                </anchor>
              </controlPr>
            </control>
          </mc:Choice>
        </mc:AlternateContent>
        <mc:AlternateContent xmlns:mc="http://schemas.openxmlformats.org/markup-compatibility/2006">
          <mc:Choice Requires="x14">
            <control shapeId="1047" r:id="rId26" name="Check Box 23">
              <controlPr defaultSize="0" autoFill="0" autoLine="0" autoPict="0">
                <anchor moveWithCells="1">
                  <from>
                    <xdr:col>6</xdr:col>
                    <xdr:colOff>19050</xdr:colOff>
                    <xdr:row>36</xdr:row>
                    <xdr:rowOff>19050</xdr:rowOff>
                  </from>
                  <to>
                    <xdr:col>6</xdr:col>
                    <xdr:colOff>219075</xdr:colOff>
                    <xdr:row>36</xdr:row>
                    <xdr:rowOff>180975</xdr:rowOff>
                  </to>
                </anchor>
              </controlPr>
            </control>
          </mc:Choice>
        </mc:AlternateContent>
        <mc:AlternateContent xmlns:mc="http://schemas.openxmlformats.org/markup-compatibility/2006">
          <mc:Choice Requires="x14">
            <control shapeId="1048" r:id="rId27" name="Check Box 24">
              <controlPr defaultSize="0" autoFill="0" autoLine="0" autoPict="0">
                <anchor moveWithCells="1">
                  <from>
                    <xdr:col>6</xdr:col>
                    <xdr:colOff>19050</xdr:colOff>
                    <xdr:row>41</xdr:row>
                    <xdr:rowOff>19050</xdr:rowOff>
                  </from>
                  <to>
                    <xdr:col>6</xdr:col>
                    <xdr:colOff>219075</xdr:colOff>
                    <xdr:row>41</xdr:row>
                    <xdr:rowOff>180975</xdr:rowOff>
                  </to>
                </anchor>
              </controlPr>
            </control>
          </mc:Choice>
        </mc:AlternateContent>
        <mc:AlternateContent xmlns:mc="http://schemas.openxmlformats.org/markup-compatibility/2006">
          <mc:Choice Requires="x14">
            <control shapeId="1049" r:id="rId28" name="Check Box 25">
              <controlPr defaultSize="0" autoFill="0" autoLine="0" autoPict="0">
                <anchor moveWithCells="1">
                  <from>
                    <xdr:col>6</xdr:col>
                    <xdr:colOff>19050</xdr:colOff>
                    <xdr:row>42</xdr:row>
                    <xdr:rowOff>19050</xdr:rowOff>
                  </from>
                  <to>
                    <xdr:col>6</xdr:col>
                    <xdr:colOff>219075</xdr:colOff>
                    <xdr:row>42</xdr:row>
                    <xdr:rowOff>180975</xdr:rowOff>
                  </to>
                </anchor>
              </controlPr>
            </control>
          </mc:Choice>
        </mc:AlternateContent>
        <mc:AlternateContent xmlns:mc="http://schemas.openxmlformats.org/markup-compatibility/2006">
          <mc:Choice Requires="x14">
            <control shapeId="1050" r:id="rId29" name="Check Box 26">
              <controlPr defaultSize="0" autoFill="0" autoLine="0" autoPict="0">
                <anchor moveWithCells="1">
                  <from>
                    <xdr:col>6</xdr:col>
                    <xdr:colOff>19050</xdr:colOff>
                    <xdr:row>43</xdr:row>
                    <xdr:rowOff>19050</xdr:rowOff>
                  </from>
                  <to>
                    <xdr:col>6</xdr:col>
                    <xdr:colOff>219075</xdr:colOff>
                    <xdr:row>43</xdr:row>
                    <xdr:rowOff>180975</xdr:rowOff>
                  </to>
                </anchor>
              </controlPr>
            </control>
          </mc:Choice>
        </mc:AlternateContent>
        <mc:AlternateContent xmlns:mc="http://schemas.openxmlformats.org/markup-compatibility/2006">
          <mc:Choice Requires="x14">
            <control shapeId="1051" r:id="rId30" name="Check Box 27">
              <controlPr defaultSize="0" autoFill="0" autoLine="0" autoPict="0">
                <anchor moveWithCells="1">
                  <from>
                    <xdr:col>6</xdr:col>
                    <xdr:colOff>19050</xdr:colOff>
                    <xdr:row>27</xdr:row>
                    <xdr:rowOff>19050</xdr:rowOff>
                  </from>
                  <to>
                    <xdr:col>6</xdr:col>
                    <xdr:colOff>219075</xdr:colOff>
                    <xdr:row>27</xdr:row>
                    <xdr:rowOff>180975</xdr:rowOff>
                  </to>
                </anchor>
              </controlPr>
            </control>
          </mc:Choice>
        </mc:AlternateContent>
        <mc:AlternateContent xmlns:mc="http://schemas.openxmlformats.org/markup-compatibility/2006">
          <mc:Choice Requires="x14">
            <control shapeId="1052" r:id="rId31" name="Check Box 28">
              <controlPr defaultSize="0" autoFill="0" autoLine="0" autoPict="0">
                <anchor moveWithCells="1">
                  <from>
                    <xdr:col>6</xdr:col>
                    <xdr:colOff>19050</xdr:colOff>
                    <xdr:row>28</xdr:row>
                    <xdr:rowOff>19050</xdr:rowOff>
                  </from>
                  <to>
                    <xdr:col>6</xdr:col>
                    <xdr:colOff>219075</xdr:colOff>
                    <xdr:row>28</xdr:row>
                    <xdr:rowOff>180975</xdr:rowOff>
                  </to>
                </anchor>
              </controlPr>
            </control>
          </mc:Choice>
        </mc:AlternateContent>
        <mc:AlternateContent xmlns:mc="http://schemas.openxmlformats.org/markup-compatibility/2006">
          <mc:Choice Requires="x14">
            <control shapeId="1053" r:id="rId32" name="Check Box 29">
              <controlPr defaultSize="0" autoFill="0" autoLine="0" autoPict="0">
                <anchor moveWithCells="1">
                  <from>
                    <xdr:col>6</xdr:col>
                    <xdr:colOff>19050</xdr:colOff>
                    <xdr:row>29</xdr:row>
                    <xdr:rowOff>19050</xdr:rowOff>
                  </from>
                  <to>
                    <xdr:col>6</xdr:col>
                    <xdr:colOff>219075</xdr:colOff>
                    <xdr:row>29</xdr:row>
                    <xdr:rowOff>180975</xdr:rowOff>
                  </to>
                </anchor>
              </controlPr>
            </control>
          </mc:Choice>
        </mc:AlternateContent>
        <mc:AlternateContent xmlns:mc="http://schemas.openxmlformats.org/markup-compatibility/2006">
          <mc:Choice Requires="x14">
            <control shapeId="1054" r:id="rId33" name="Check Box 30">
              <controlPr defaultSize="0" autoFill="0" autoLine="0" autoPict="0">
                <anchor moveWithCells="1">
                  <from>
                    <xdr:col>6</xdr:col>
                    <xdr:colOff>19050</xdr:colOff>
                    <xdr:row>29</xdr:row>
                    <xdr:rowOff>19050</xdr:rowOff>
                  </from>
                  <to>
                    <xdr:col>6</xdr:col>
                    <xdr:colOff>219075</xdr:colOff>
                    <xdr:row>29</xdr:row>
                    <xdr:rowOff>180975</xdr:rowOff>
                  </to>
                </anchor>
              </controlPr>
            </control>
          </mc:Choice>
        </mc:AlternateContent>
        <mc:AlternateContent xmlns:mc="http://schemas.openxmlformats.org/markup-compatibility/2006">
          <mc:Choice Requires="x14">
            <control shapeId="1055" r:id="rId34" name="Check Box 31">
              <controlPr defaultSize="0" autoFill="0" autoLine="0" autoPict="0">
                <anchor moveWithCells="1">
                  <from>
                    <xdr:col>6</xdr:col>
                    <xdr:colOff>19050</xdr:colOff>
                    <xdr:row>30</xdr:row>
                    <xdr:rowOff>19050</xdr:rowOff>
                  </from>
                  <to>
                    <xdr:col>6</xdr:col>
                    <xdr:colOff>219075</xdr:colOff>
                    <xdr:row>30</xdr:row>
                    <xdr:rowOff>180975</xdr:rowOff>
                  </to>
                </anchor>
              </controlPr>
            </control>
          </mc:Choice>
        </mc:AlternateContent>
        <mc:AlternateContent xmlns:mc="http://schemas.openxmlformats.org/markup-compatibility/2006">
          <mc:Choice Requires="x14">
            <control shapeId="1056" r:id="rId35" name="Check Box 32">
              <controlPr defaultSize="0" autoFill="0" autoLine="0" autoPict="0">
                <anchor moveWithCells="1">
                  <from>
                    <xdr:col>6</xdr:col>
                    <xdr:colOff>19050</xdr:colOff>
                    <xdr:row>31</xdr:row>
                    <xdr:rowOff>19050</xdr:rowOff>
                  </from>
                  <to>
                    <xdr:col>6</xdr:col>
                    <xdr:colOff>219075</xdr:colOff>
                    <xdr:row>31</xdr:row>
                    <xdr:rowOff>180975</xdr:rowOff>
                  </to>
                </anchor>
              </controlPr>
            </control>
          </mc:Choice>
        </mc:AlternateContent>
        <mc:AlternateContent xmlns:mc="http://schemas.openxmlformats.org/markup-compatibility/2006">
          <mc:Choice Requires="x14">
            <control shapeId="1057" r:id="rId36" name="Check Box 33">
              <controlPr defaultSize="0" autoFill="0" autoLine="0" autoPict="0">
                <anchor moveWithCells="1">
                  <from>
                    <xdr:col>6</xdr:col>
                    <xdr:colOff>19050</xdr:colOff>
                    <xdr:row>52</xdr:row>
                    <xdr:rowOff>19050</xdr:rowOff>
                  </from>
                  <to>
                    <xdr:col>6</xdr:col>
                    <xdr:colOff>219075</xdr:colOff>
                    <xdr:row>52</xdr:row>
                    <xdr:rowOff>180975</xdr:rowOff>
                  </to>
                </anchor>
              </controlPr>
            </control>
          </mc:Choice>
        </mc:AlternateContent>
        <mc:AlternateContent xmlns:mc="http://schemas.openxmlformats.org/markup-compatibility/2006">
          <mc:Choice Requires="x14">
            <control shapeId="1058" r:id="rId37" name="Check Box 34">
              <controlPr defaultSize="0" autoFill="0" autoLine="0" autoPict="0">
                <anchor moveWithCells="1">
                  <from>
                    <xdr:col>6</xdr:col>
                    <xdr:colOff>19050</xdr:colOff>
                    <xdr:row>53</xdr:row>
                    <xdr:rowOff>19050</xdr:rowOff>
                  </from>
                  <to>
                    <xdr:col>6</xdr:col>
                    <xdr:colOff>219075</xdr:colOff>
                    <xdr:row>53</xdr:row>
                    <xdr:rowOff>180975</xdr:rowOff>
                  </to>
                </anchor>
              </controlPr>
            </control>
          </mc:Choice>
        </mc:AlternateContent>
        <mc:AlternateContent xmlns:mc="http://schemas.openxmlformats.org/markup-compatibility/2006">
          <mc:Choice Requires="x14">
            <control shapeId="1059" r:id="rId38" name="Check Box 35">
              <controlPr defaultSize="0" autoFill="0" autoLine="0" autoPict="0">
                <anchor moveWithCells="1">
                  <from>
                    <xdr:col>6</xdr:col>
                    <xdr:colOff>19050</xdr:colOff>
                    <xdr:row>54</xdr:row>
                    <xdr:rowOff>19050</xdr:rowOff>
                  </from>
                  <to>
                    <xdr:col>6</xdr:col>
                    <xdr:colOff>219075</xdr:colOff>
                    <xdr:row>54</xdr:row>
                    <xdr:rowOff>180975</xdr:rowOff>
                  </to>
                </anchor>
              </controlPr>
            </control>
          </mc:Choice>
        </mc:AlternateContent>
        <mc:AlternateContent xmlns:mc="http://schemas.openxmlformats.org/markup-compatibility/2006">
          <mc:Choice Requires="x14">
            <control shapeId="1060" r:id="rId39" name="Check Box 36">
              <controlPr defaultSize="0" autoFill="0" autoLine="0" autoPict="0">
                <anchor moveWithCells="1">
                  <from>
                    <xdr:col>6</xdr:col>
                    <xdr:colOff>19050</xdr:colOff>
                    <xdr:row>55</xdr:row>
                    <xdr:rowOff>19050</xdr:rowOff>
                  </from>
                  <to>
                    <xdr:col>6</xdr:col>
                    <xdr:colOff>219075</xdr:colOff>
                    <xdr:row>55</xdr:row>
                    <xdr:rowOff>180975</xdr:rowOff>
                  </to>
                </anchor>
              </controlPr>
            </control>
          </mc:Choice>
        </mc:AlternateContent>
        <mc:AlternateContent xmlns:mc="http://schemas.openxmlformats.org/markup-compatibility/2006">
          <mc:Choice Requires="x14">
            <control shapeId="1061" r:id="rId40" name="Check Box 37">
              <controlPr defaultSize="0" autoFill="0" autoLine="0" autoPict="0">
                <anchor moveWithCells="1">
                  <from>
                    <xdr:col>6</xdr:col>
                    <xdr:colOff>19050</xdr:colOff>
                    <xdr:row>56</xdr:row>
                    <xdr:rowOff>19050</xdr:rowOff>
                  </from>
                  <to>
                    <xdr:col>6</xdr:col>
                    <xdr:colOff>219075</xdr:colOff>
                    <xdr:row>56</xdr:row>
                    <xdr:rowOff>180975</xdr:rowOff>
                  </to>
                </anchor>
              </controlPr>
            </control>
          </mc:Choice>
        </mc:AlternateContent>
        <mc:AlternateContent xmlns:mc="http://schemas.openxmlformats.org/markup-compatibility/2006">
          <mc:Choice Requires="x14">
            <control shapeId="1062" r:id="rId41" name="Check Box 38">
              <controlPr defaultSize="0" autoFill="0" autoLine="0" autoPict="0">
                <anchor moveWithCells="1">
                  <from>
                    <xdr:col>6</xdr:col>
                    <xdr:colOff>19050</xdr:colOff>
                    <xdr:row>57</xdr:row>
                    <xdr:rowOff>19050</xdr:rowOff>
                  </from>
                  <to>
                    <xdr:col>6</xdr:col>
                    <xdr:colOff>219075</xdr:colOff>
                    <xdr:row>57</xdr:row>
                    <xdr:rowOff>180975</xdr:rowOff>
                  </to>
                </anchor>
              </controlPr>
            </control>
          </mc:Choice>
        </mc:AlternateContent>
        <mc:AlternateContent xmlns:mc="http://schemas.openxmlformats.org/markup-compatibility/2006">
          <mc:Choice Requires="x14">
            <control shapeId="1063" r:id="rId42" name="Check Box 39">
              <controlPr defaultSize="0" autoFill="0" autoLine="0" autoPict="0">
                <anchor moveWithCells="1">
                  <from>
                    <xdr:col>6</xdr:col>
                    <xdr:colOff>19050</xdr:colOff>
                    <xdr:row>58</xdr:row>
                    <xdr:rowOff>19050</xdr:rowOff>
                  </from>
                  <to>
                    <xdr:col>6</xdr:col>
                    <xdr:colOff>219075</xdr:colOff>
                    <xdr:row>58</xdr:row>
                    <xdr:rowOff>180975</xdr:rowOff>
                  </to>
                </anchor>
              </controlPr>
            </control>
          </mc:Choice>
        </mc:AlternateContent>
        <mc:AlternateContent xmlns:mc="http://schemas.openxmlformats.org/markup-compatibility/2006">
          <mc:Choice Requires="x14">
            <control shapeId="1064" r:id="rId43" name="Check Box 40">
              <controlPr defaultSize="0" autoFill="0" autoLine="0" autoPict="0">
                <anchor moveWithCells="1">
                  <from>
                    <xdr:col>6</xdr:col>
                    <xdr:colOff>19050</xdr:colOff>
                    <xdr:row>59</xdr:row>
                    <xdr:rowOff>19050</xdr:rowOff>
                  </from>
                  <to>
                    <xdr:col>6</xdr:col>
                    <xdr:colOff>219075</xdr:colOff>
                    <xdr:row>59</xdr:row>
                    <xdr:rowOff>180975</xdr:rowOff>
                  </to>
                </anchor>
              </controlPr>
            </control>
          </mc:Choice>
        </mc:AlternateContent>
        <mc:AlternateContent xmlns:mc="http://schemas.openxmlformats.org/markup-compatibility/2006">
          <mc:Choice Requires="x14">
            <control shapeId="1065" r:id="rId44" name="Check Box 41">
              <controlPr defaultSize="0" autoFill="0" autoLine="0" autoPict="0">
                <anchor moveWithCells="1">
                  <from>
                    <xdr:col>6</xdr:col>
                    <xdr:colOff>19050</xdr:colOff>
                    <xdr:row>60</xdr:row>
                    <xdr:rowOff>19050</xdr:rowOff>
                  </from>
                  <to>
                    <xdr:col>6</xdr:col>
                    <xdr:colOff>219075</xdr:colOff>
                    <xdr:row>60</xdr:row>
                    <xdr:rowOff>180975</xdr:rowOff>
                  </to>
                </anchor>
              </controlPr>
            </control>
          </mc:Choice>
        </mc:AlternateContent>
        <mc:AlternateContent xmlns:mc="http://schemas.openxmlformats.org/markup-compatibility/2006">
          <mc:Choice Requires="x14">
            <control shapeId="1066" r:id="rId45" name="Check Box 42">
              <controlPr defaultSize="0" autoFill="0" autoLine="0" autoPict="0">
                <anchor moveWithCells="1">
                  <from>
                    <xdr:col>6</xdr:col>
                    <xdr:colOff>19050</xdr:colOff>
                    <xdr:row>61</xdr:row>
                    <xdr:rowOff>19050</xdr:rowOff>
                  </from>
                  <to>
                    <xdr:col>6</xdr:col>
                    <xdr:colOff>219075</xdr:colOff>
                    <xdr:row>61</xdr:row>
                    <xdr:rowOff>180975</xdr:rowOff>
                  </to>
                </anchor>
              </controlPr>
            </control>
          </mc:Choice>
        </mc:AlternateContent>
        <mc:AlternateContent xmlns:mc="http://schemas.openxmlformats.org/markup-compatibility/2006">
          <mc:Choice Requires="x14">
            <control shapeId="1067" r:id="rId46" name="Check Box 43">
              <controlPr defaultSize="0" autoFill="0" autoLine="0" autoPict="0">
                <anchor moveWithCells="1">
                  <from>
                    <xdr:col>6</xdr:col>
                    <xdr:colOff>19050</xdr:colOff>
                    <xdr:row>62</xdr:row>
                    <xdr:rowOff>19050</xdr:rowOff>
                  </from>
                  <to>
                    <xdr:col>6</xdr:col>
                    <xdr:colOff>219075</xdr:colOff>
                    <xdr:row>62</xdr:row>
                    <xdr:rowOff>180975</xdr:rowOff>
                  </to>
                </anchor>
              </controlPr>
            </control>
          </mc:Choice>
        </mc:AlternateContent>
        <mc:AlternateContent xmlns:mc="http://schemas.openxmlformats.org/markup-compatibility/2006">
          <mc:Choice Requires="x14">
            <control shapeId="1068" r:id="rId47" name="Check Box 44">
              <controlPr defaultSize="0" autoFill="0" autoLine="0" autoPict="0">
                <anchor moveWithCells="1">
                  <from>
                    <xdr:col>6</xdr:col>
                    <xdr:colOff>19050</xdr:colOff>
                    <xdr:row>63</xdr:row>
                    <xdr:rowOff>19050</xdr:rowOff>
                  </from>
                  <to>
                    <xdr:col>6</xdr:col>
                    <xdr:colOff>219075</xdr:colOff>
                    <xdr:row>63</xdr:row>
                    <xdr:rowOff>180975</xdr:rowOff>
                  </to>
                </anchor>
              </controlPr>
            </control>
          </mc:Choice>
        </mc:AlternateContent>
        <mc:AlternateContent xmlns:mc="http://schemas.openxmlformats.org/markup-compatibility/2006">
          <mc:Choice Requires="x14">
            <control shapeId="1069" r:id="rId48" name="Check Box 45">
              <controlPr defaultSize="0" autoFill="0" autoLine="0" autoPict="0">
                <anchor moveWithCells="1">
                  <from>
                    <xdr:col>6</xdr:col>
                    <xdr:colOff>19050</xdr:colOff>
                    <xdr:row>48</xdr:row>
                    <xdr:rowOff>19050</xdr:rowOff>
                  </from>
                  <to>
                    <xdr:col>6</xdr:col>
                    <xdr:colOff>219075</xdr:colOff>
                    <xdr:row>48</xdr:row>
                    <xdr:rowOff>180975</xdr:rowOff>
                  </to>
                </anchor>
              </controlPr>
            </control>
          </mc:Choice>
        </mc:AlternateContent>
        <mc:AlternateContent xmlns:mc="http://schemas.openxmlformats.org/markup-compatibility/2006">
          <mc:Choice Requires="x14">
            <control shapeId="1070" r:id="rId49" name="Check Box 46">
              <controlPr defaultSize="0" autoFill="0" autoLine="0" autoPict="0">
                <anchor moveWithCells="1">
                  <from>
                    <xdr:col>6</xdr:col>
                    <xdr:colOff>19050</xdr:colOff>
                    <xdr:row>49</xdr:row>
                    <xdr:rowOff>19050</xdr:rowOff>
                  </from>
                  <to>
                    <xdr:col>6</xdr:col>
                    <xdr:colOff>219075</xdr:colOff>
                    <xdr:row>49</xdr:row>
                    <xdr:rowOff>180975</xdr:rowOff>
                  </to>
                </anchor>
              </controlPr>
            </control>
          </mc:Choice>
        </mc:AlternateContent>
        <mc:AlternateContent xmlns:mc="http://schemas.openxmlformats.org/markup-compatibility/2006">
          <mc:Choice Requires="x14">
            <control shapeId="1071" r:id="rId50" name="Check Box 47">
              <controlPr defaultSize="0" autoFill="0" autoLine="0" autoPict="0">
                <anchor moveWithCells="1">
                  <from>
                    <xdr:col>6</xdr:col>
                    <xdr:colOff>19050</xdr:colOff>
                    <xdr:row>44</xdr:row>
                    <xdr:rowOff>19050</xdr:rowOff>
                  </from>
                  <to>
                    <xdr:col>6</xdr:col>
                    <xdr:colOff>219075</xdr:colOff>
                    <xdr:row>44</xdr:row>
                    <xdr:rowOff>180975</xdr:rowOff>
                  </to>
                </anchor>
              </controlPr>
            </control>
          </mc:Choice>
        </mc:AlternateContent>
        <mc:AlternateContent xmlns:mc="http://schemas.openxmlformats.org/markup-compatibility/2006">
          <mc:Choice Requires="x14">
            <control shapeId="1072" r:id="rId51" name="Check Box 48">
              <controlPr defaultSize="0" autoFill="0" autoLine="0" autoPict="0">
                <anchor moveWithCells="1">
                  <from>
                    <xdr:col>6</xdr:col>
                    <xdr:colOff>19050</xdr:colOff>
                    <xdr:row>45</xdr:row>
                    <xdr:rowOff>19050</xdr:rowOff>
                  </from>
                  <to>
                    <xdr:col>6</xdr:col>
                    <xdr:colOff>219075</xdr:colOff>
                    <xdr:row>45</xdr:row>
                    <xdr:rowOff>180975</xdr:rowOff>
                  </to>
                </anchor>
              </controlPr>
            </control>
          </mc:Choice>
        </mc:AlternateContent>
        <mc:AlternateContent xmlns:mc="http://schemas.openxmlformats.org/markup-compatibility/2006">
          <mc:Choice Requires="x14">
            <control shapeId="1073" r:id="rId52" name="Check Box 49">
              <controlPr defaultSize="0" autoFill="0" autoLine="0" autoPict="0">
                <anchor moveWithCells="1">
                  <from>
                    <xdr:col>6</xdr:col>
                    <xdr:colOff>19050</xdr:colOff>
                    <xdr:row>37</xdr:row>
                    <xdr:rowOff>19050</xdr:rowOff>
                  </from>
                  <to>
                    <xdr:col>6</xdr:col>
                    <xdr:colOff>219075</xdr:colOff>
                    <xdr:row>37</xdr:row>
                    <xdr:rowOff>180975</xdr:rowOff>
                  </to>
                </anchor>
              </controlPr>
            </control>
          </mc:Choice>
        </mc:AlternateContent>
        <mc:AlternateContent xmlns:mc="http://schemas.openxmlformats.org/markup-compatibility/2006">
          <mc:Choice Requires="x14">
            <control shapeId="1074" r:id="rId53" name="Check Box 50">
              <controlPr defaultSize="0" autoFill="0" autoLine="0" autoPict="0">
                <anchor moveWithCells="1">
                  <from>
                    <xdr:col>6</xdr:col>
                    <xdr:colOff>19050</xdr:colOff>
                    <xdr:row>38</xdr:row>
                    <xdr:rowOff>19050</xdr:rowOff>
                  </from>
                  <to>
                    <xdr:col>6</xdr:col>
                    <xdr:colOff>219075</xdr:colOff>
                    <xdr:row>38</xdr:row>
                    <xdr:rowOff>180975</xdr:rowOff>
                  </to>
                </anchor>
              </controlPr>
            </control>
          </mc:Choice>
        </mc:AlternateContent>
        <mc:AlternateContent xmlns:mc="http://schemas.openxmlformats.org/markup-compatibility/2006">
          <mc:Choice Requires="x14">
            <control shapeId="1075" r:id="rId54" name="Check Box 51">
              <controlPr defaultSize="0" autoFill="0" autoLine="0" autoPict="0">
                <anchor moveWithCells="1">
                  <from>
                    <xdr:col>12</xdr:col>
                    <xdr:colOff>19050</xdr:colOff>
                    <xdr:row>3</xdr:row>
                    <xdr:rowOff>19050</xdr:rowOff>
                  </from>
                  <to>
                    <xdr:col>12</xdr:col>
                    <xdr:colOff>219075</xdr:colOff>
                    <xdr:row>3</xdr:row>
                    <xdr:rowOff>180975</xdr:rowOff>
                  </to>
                </anchor>
              </controlPr>
            </control>
          </mc:Choice>
        </mc:AlternateContent>
        <mc:AlternateContent xmlns:mc="http://schemas.openxmlformats.org/markup-compatibility/2006">
          <mc:Choice Requires="x14">
            <control shapeId="1076" r:id="rId55" name="Check Box 52">
              <controlPr defaultSize="0" autoFill="0" autoLine="0" autoPict="0">
                <anchor moveWithCells="1">
                  <from>
                    <xdr:col>12</xdr:col>
                    <xdr:colOff>19050</xdr:colOff>
                    <xdr:row>4</xdr:row>
                    <xdr:rowOff>19050</xdr:rowOff>
                  </from>
                  <to>
                    <xdr:col>12</xdr:col>
                    <xdr:colOff>219075</xdr:colOff>
                    <xdr:row>4</xdr:row>
                    <xdr:rowOff>180975</xdr:rowOff>
                  </to>
                </anchor>
              </controlPr>
            </control>
          </mc:Choice>
        </mc:AlternateContent>
        <mc:AlternateContent xmlns:mc="http://schemas.openxmlformats.org/markup-compatibility/2006">
          <mc:Choice Requires="x14">
            <control shapeId="1077" r:id="rId56" name="Check Box 53">
              <controlPr defaultSize="0" autoFill="0" autoLine="0" autoPict="0">
                <anchor moveWithCells="1">
                  <from>
                    <xdr:col>12</xdr:col>
                    <xdr:colOff>19050</xdr:colOff>
                    <xdr:row>5</xdr:row>
                    <xdr:rowOff>19050</xdr:rowOff>
                  </from>
                  <to>
                    <xdr:col>12</xdr:col>
                    <xdr:colOff>219075</xdr:colOff>
                    <xdr:row>5</xdr:row>
                    <xdr:rowOff>180975</xdr:rowOff>
                  </to>
                </anchor>
              </controlPr>
            </control>
          </mc:Choice>
        </mc:AlternateContent>
        <mc:AlternateContent xmlns:mc="http://schemas.openxmlformats.org/markup-compatibility/2006">
          <mc:Choice Requires="x14">
            <control shapeId="1078" r:id="rId57" name="Check Box 54">
              <controlPr defaultSize="0" autoFill="0" autoLine="0" autoPict="0">
                <anchor moveWithCells="1">
                  <from>
                    <xdr:col>12</xdr:col>
                    <xdr:colOff>19050</xdr:colOff>
                    <xdr:row>6</xdr:row>
                    <xdr:rowOff>19050</xdr:rowOff>
                  </from>
                  <to>
                    <xdr:col>12</xdr:col>
                    <xdr:colOff>219075</xdr:colOff>
                    <xdr:row>6</xdr:row>
                    <xdr:rowOff>180975</xdr:rowOff>
                  </to>
                </anchor>
              </controlPr>
            </control>
          </mc:Choice>
        </mc:AlternateContent>
        <mc:AlternateContent xmlns:mc="http://schemas.openxmlformats.org/markup-compatibility/2006">
          <mc:Choice Requires="x14">
            <control shapeId="1079" r:id="rId58" name="Check Box 55">
              <controlPr defaultSize="0" autoFill="0" autoLine="0" autoPict="0">
                <anchor moveWithCells="1">
                  <from>
                    <xdr:col>12</xdr:col>
                    <xdr:colOff>19050</xdr:colOff>
                    <xdr:row>7</xdr:row>
                    <xdr:rowOff>19050</xdr:rowOff>
                  </from>
                  <to>
                    <xdr:col>12</xdr:col>
                    <xdr:colOff>219075</xdr:colOff>
                    <xdr:row>7</xdr:row>
                    <xdr:rowOff>180975</xdr:rowOff>
                  </to>
                </anchor>
              </controlPr>
            </control>
          </mc:Choice>
        </mc:AlternateContent>
        <mc:AlternateContent xmlns:mc="http://schemas.openxmlformats.org/markup-compatibility/2006">
          <mc:Choice Requires="x14">
            <control shapeId="1080" r:id="rId59" name="Check Box 56">
              <controlPr defaultSize="0" autoFill="0" autoLine="0" autoPict="0">
                <anchor moveWithCells="1">
                  <from>
                    <xdr:col>18</xdr:col>
                    <xdr:colOff>19050</xdr:colOff>
                    <xdr:row>3</xdr:row>
                    <xdr:rowOff>19050</xdr:rowOff>
                  </from>
                  <to>
                    <xdr:col>18</xdr:col>
                    <xdr:colOff>219075</xdr:colOff>
                    <xdr:row>3</xdr:row>
                    <xdr:rowOff>180975</xdr:rowOff>
                  </to>
                </anchor>
              </controlPr>
            </control>
          </mc:Choice>
        </mc:AlternateContent>
        <mc:AlternateContent xmlns:mc="http://schemas.openxmlformats.org/markup-compatibility/2006">
          <mc:Choice Requires="x14">
            <control shapeId="1081" r:id="rId60" name="Check Box 57">
              <controlPr defaultSize="0" autoFill="0" autoLine="0" autoPict="0">
                <anchor moveWithCells="1">
                  <from>
                    <xdr:col>18</xdr:col>
                    <xdr:colOff>19050</xdr:colOff>
                    <xdr:row>4</xdr:row>
                    <xdr:rowOff>19050</xdr:rowOff>
                  </from>
                  <to>
                    <xdr:col>18</xdr:col>
                    <xdr:colOff>219075</xdr:colOff>
                    <xdr:row>4</xdr:row>
                    <xdr:rowOff>180975</xdr:rowOff>
                  </to>
                </anchor>
              </controlPr>
            </control>
          </mc:Choice>
        </mc:AlternateContent>
        <mc:AlternateContent xmlns:mc="http://schemas.openxmlformats.org/markup-compatibility/2006">
          <mc:Choice Requires="x14">
            <control shapeId="1082" r:id="rId61" name="Check Box 58">
              <controlPr defaultSize="0" autoFill="0" autoLine="0" autoPict="0">
                <anchor moveWithCells="1">
                  <from>
                    <xdr:col>18</xdr:col>
                    <xdr:colOff>19050</xdr:colOff>
                    <xdr:row>5</xdr:row>
                    <xdr:rowOff>19050</xdr:rowOff>
                  </from>
                  <to>
                    <xdr:col>18</xdr:col>
                    <xdr:colOff>219075</xdr:colOff>
                    <xdr:row>5</xdr:row>
                    <xdr:rowOff>180975</xdr:rowOff>
                  </to>
                </anchor>
              </controlPr>
            </control>
          </mc:Choice>
        </mc:AlternateContent>
        <mc:AlternateContent xmlns:mc="http://schemas.openxmlformats.org/markup-compatibility/2006">
          <mc:Choice Requires="x14">
            <control shapeId="1083" r:id="rId62" name="Check Box 59">
              <controlPr defaultSize="0" autoFill="0" autoLine="0" autoPict="0">
                <anchor moveWithCells="1">
                  <from>
                    <xdr:col>18</xdr:col>
                    <xdr:colOff>19050</xdr:colOff>
                    <xdr:row>6</xdr:row>
                    <xdr:rowOff>19050</xdr:rowOff>
                  </from>
                  <to>
                    <xdr:col>18</xdr:col>
                    <xdr:colOff>219075</xdr:colOff>
                    <xdr:row>6</xdr:row>
                    <xdr:rowOff>180975</xdr:rowOff>
                  </to>
                </anchor>
              </controlPr>
            </control>
          </mc:Choice>
        </mc:AlternateContent>
        <mc:AlternateContent xmlns:mc="http://schemas.openxmlformats.org/markup-compatibility/2006">
          <mc:Choice Requires="x14">
            <control shapeId="1084" r:id="rId63" name="Check Box 60">
              <controlPr defaultSize="0" autoFill="0" autoLine="0" autoPict="0">
                <anchor moveWithCells="1">
                  <from>
                    <xdr:col>18</xdr:col>
                    <xdr:colOff>19050</xdr:colOff>
                    <xdr:row>7</xdr:row>
                    <xdr:rowOff>19050</xdr:rowOff>
                  </from>
                  <to>
                    <xdr:col>18</xdr:col>
                    <xdr:colOff>219075</xdr:colOff>
                    <xdr:row>7</xdr:row>
                    <xdr:rowOff>180975</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24</xdr:col>
                    <xdr:colOff>19050</xdr:colOff>
                    <xdr:row>3</xdr:row>
                    <xdr:rowOff>19050</xdr:rowOff>
                  </from>
                  <to>
                    <xdr:col>24</xdr:col>
                    <xdr:colOff>219075</xdr:colOff>
                    <xdr:row>3</xdr:row>
                    <xdr:rowOff>180975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24</xdr:col>
                    <xdr:colOff>19050</xdr:colOff>
                    <xdr:row>4</xdr:row>
                    <xdr:rowOff>19050</xdr:rowOff>
                  </from>
                  <to>
                    <xdr:col>24</xdr:col>
                    <xdr:colOff>219075</xdr:colOff>
                    <xdr:row>4</xdr:row>
                    <xdr:rowOff>180975</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24</xdr:col>
                    <xdr:colOff>19050</xdr:colOff>
                    <xdr:row>5</xdr:row>
                    <xdr:rowOff>19050</xdr:rowOff>
                  </from>
                  <to>
                    <xdr:col>24</xdr:col>
                    <xdr:colOff>219075</xdr:colOff>
                    <xdr:row>5</xdr:row>
                    <xdr:rowOff>180975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24</xdr:col>
                    <xdr:colOff>19050</xdr:colOff>
                    <xdr:row>6</xdr:row>
                    <xdr:rowOff>19050</xdr:rowOff>
                  </from>
                  <to>
                    <xdr:col>24</xdr:col>
                    <xdr:colOff>219075</xdr:colOff>
                    <xdr:row>6</xdr:row>
                    <xdr:rowOff>180975</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24</xdr:col>
                    <xdr:colOff>19050</xdr:colOff>
                    <xdr:row>7</xdr:row>
                    <xdr:rowOff>19050</xdr:rowOff>
                  </from>
                  <to>
                    <xdr:col>24</xdr:col>
                    <xdr:colOff>219075</xdr:colOff>
                    <xdr:row>7</xdr:row>
                    <xdr:rowOff>180975</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30</xdr:col>
                    <xdr:colOff>19050</xdr:colOff>
                    <xdr:row>3</xdr:row>
                    <xdr:rowOff>19050</xdr:rowOff>
                  </from>
                  <to>
                    <xdr:col>30</xdr:col>
                    <xdr:colOff>219075</xdr:colOff>
                    <xdr:row>3</xdr:row>
                    <xdr:rowOff>180975</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30</xdr:col>
                    <xdr:colOff>19050</xdr:colOff>
                    <xdr:row>4</xdr:row>
                    <xdr:rowOff>19050</xdr:rowOff>
                  </from>
                  <to>
                    <xdr:col>30</xdr:col>
                    <xdr:colOff>219075</xdr:colOff>
                    <xdr:row>4</xdr:row>
                    <xdr:rowOff>180975</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30</xdr:col>
                    <xdr:colOff>19050</xdr:colOff>
                    <xdr:row>5</xdr:row>
                    <xdr:rowOff>19050</xdr:rowOff>
                  </from>
                  <to>
                    <xdr:col>30</xdr:col>
                    <xdr:colOff>219075</xdr:colOff>
                    <xdr:row>5</xdr:row>
                    <xdr:rowOff>180975</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30</xdr:col>
                    <xdr:colOff>19050</xdr:colOff>
                    <xdr:row>6</xdr:row>
                    <xdr:rowOff>19050</xdr:rowOff>
                  </from>
                  <to>
                    <xdr:col>30</xdr:col>
                    <xdr:colOff>219075</xdr:colOff>
                    <xdr:row>6</xdr:row>
                    <xdr:rowOff>180975</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30</xdr:col>
                    <xdr:colOff>19050</xdr:colOff>
                    <xdr:row>7</xdr:row>
                    <xdr:rowOff>19050</xdr:rowOff>
                  </from>
                  <to>
                    <xdr:col>30</xdr:col>
                    <xdr:colOff>219075</xdr:colOff>
                    <xdr:row>7</xdr:row>
                    <xdr:rowOff>180975</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12</xdr:col>
                    <xdr:colOff>19050</xdr:colOff>
                    <xdr:row>10</xdr:row>
                    <xdr:rowOff>19050</xdr:rowOff>
                  </from>
                  <to>
                    <xdr:col>12</xdr:col>
                    <xdr:colOff>219075</xdr:colOff>
                    <xdr:row>10</xdr:row>
                    <xdr:rowOff>180975</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12</xdr:col>
                    <xdr:colOff>19050</xdr:colOff>
                    <xdr:row>11</xdr:row>
                    <xdr:rowOff>19050</xdr:rowOff>
                  </from>
                  <to>
                    <xdr:col>12</xdr:col>
                    <xdr:colOff>219075</xdr:colOff>
                    <xdr:row>11</xdr:row>
                    <xdr:rowOff>180975</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12</xdr:col>
                    <xdr:colOff>19050</xdr:colOff>
                    <xdr:row>12</xdr:row>
                    <xdr:rowOff>19050</xdr:rowOff>
                  </from>
                  <to>
                    <xdr:col>12</xdr:col>
                    <xdr:colOff>219075</xdr:colOff>
                    <xdr:row>12</xdr:row>
                    <xdr:rowOff>180975</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12</xdr:col>
                    <xdr:colOff>19050</xdr:colOff>
                    <xdr:row>13</xdr:row>
                    <xdr:rowOff>19050</xdr:rowOff>
                  </from>
                  <to>
                    <xdr:col>12</xdr:col>
                    <xdr:colOff>219075</xdr:colOff>
                    <xdr:row>13</xdr:row>
                    <xdr:rowOff>180975</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12</xdr:col>
                    <xdr:colOff>19050</xdr:colOff>
                    <xdr:row>14</xdr:row>
                    <xdr:rowOff>19050</xdr:rowOff>
                  </from>
                  <to>
                    <xdr:col>12</xdr:col>
                    <xdr:colOff>219075</xdr:colOff>
                    <xdr:row>14</xdr:row>
                    <xdr:rowOff>180975</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12</xdr:col>
                    <xdr:colOff>19050</xdr:colOff>
                    <xdr:row>15</xdr:row>
                    <xdr:rowOff>19050</xdr:rowOff>
                  </from>
                  <to>
                    <xdr:col>12</xdr:col>
                    <xdr:colOff>219075</xdr:colOff>
                    <xdr:row>15</xdr:row>
                    <xdr:rowOff>180975</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12</xdr:col>
                    <xdr:colOff>19050</xdr:colOff>
                    <xdr:row>16</xdr:row>
                    <xdr:rowOff>19050</xdr:rowOff>
                  </from>
                  <to>
                    <xdr:col>12</xdr:col>
                    <xdr:colOff>219075</xdr:colOff>
                    <xdr:row>16</xdr:row>
                    <xdr:rowOff>180975</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12</xdr:col>
                    <xdr:colOff>19050</xdr:colOff>
                    <xdr:row>17</xdr:row>
                    <xdr:rowOff>19050</xdr:rowOff>
                  </from>
                  <to>
                    <xdr:col>12</xdr:col>
                    <xdr:colOff>219075</xdr:colOff>
                    <xdr:row>17</xdr:row>
                    <xdr:rowOff>180975</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12</xdr:col>
                    <xdr:colOff>19050</xdr:colOff>
                    <xdr:row>18</xdr:row>
                    <xdr:rowOff>19050</xdr:rowOff>
                  </from>
                  <to>
                    <xdr:col>12</xdr:col>
                    <xdr:colOff>219075</xdr:colOff>
                    <xdr:row>18</xdr:row>
                    <xdr:rowOff>180975</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12</xdr:col>
                    <xdr:colOff>19050</xdr:colOff>
                    <xdr:row>19</xdr:row>
                    <xdr:rowOff>19050</xdr:rowOff>
                  </from>
                  <to>
                    <xdr:col>12</xdr:col>
                    <xdr:colOff>219075</xdr:colOff>
                    <xdr:row>19</xdr:row>
                    <xdr:rowOff>180975</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12</xdr:col>
                    <xdr:colOff>19050</xdr:colOff>
                    <xdr:row>20</xdr:row>
                    <xdr:rowOff>19050</xdr:rowOff>
                  </from>
                  <to>
                    <xdr:col>12</xdr:col>
                    <xdr:colOff>219075</xdr:colOff>
                    <xdr:row>20</xdr:row>
                    <xdr:rowOff>180975</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12</xdr:col>
                    <xdr:colOff>19050</xdr:colOff>
                    <xdr:row>21</xdr:row>
                    <xdr:rowOff>19050</xdr:rowOff>
                  </from>
                  <to>
                    <xdr:col>12</xdr:col>
                    <xdr:colOff>219075</xdr:colOff>
                    <xdr:row>21</xdr:row>
                    <xdr:rowOff>180975</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18</xdr:col>
                    <xdr:colOff>19050</xdr:colOff>
                    <xdr:row>10</xdr:row>
                    <xdr:rowOff>19050</xdr:rowOff>
                  </from>
                  <to>
                    <xdr:col>18</xdr:col>
                    <xdr:colOff>219075</xdr:colOff>
                    <xdr:row>10</xdr:row>
                    <xdr:rowOff>180975</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18</xdr:col>
                    <xdr:colOff>19050</xdr:colOff>
                    <xdr:row>11</xdr:row>
                    <xdr:rowOff>19050</xdr:rowOff>
                  </from>
                  <to>
                    <xdr:col>18</xdr:col>
                    <xdr:colOff>219075</xdr:colOff>
                    <xdr:row>11</xdr:row>
                    <xdr:rowOff>180975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18</xdr:col>
                    <xdr:colOff>19050</xdr:colOff>
                    <xdr:row>12</xdr:row>
                    <xdr:rowOff>19050</xdr:rowOff>
                  </from>
                  <to>
                    <xdr:col>18</xdr:col>
                    <xdr:colOff>219075</xdr:colOff>
                    <xdr:row>12</xdr:row>
                    <xdr:rowOff>180975</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18</xdr:col>
                    <xdr:colOff>19050</xdr:colOff>
                    <xdr:row>13</xdr:row>
                    <xdr:rowOff>19050</xdr:rowOff>
                  </from>
                  <to>
                    <xdr:col>18</xdr:col>
                    <xdr:colOff>219075</xdr:colOff>
                    <xdr:row>13</xdr:row>
                    <xdr:rowOff>180975</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18</xdr:col>
                    <xdr:colOff>19050</xdr:colOff>
                    <xdr:row>14</xdr:row>
                    <xdr:rowOff>19050</xdr:rowOff>
                  </from>
                  <to>
                    <xdr:col>18</xdr:col>
                    <xdr:colOff>219075</xdr:colOff>
                    <xdr:row>14</xdr:row>
                    <xdr:rowOff>180975</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18</xdr:col>
                    <xdr:colOff>19050</xdr:colOff>
                    <xdr:row>15</xdr:row>
                    <xdr:rowOff>19050</xdr:rowOff>
                  </from>
                  <to>
                    <xdr:col>18</xdr:col>
                    <xdr:colOff>219075</xdr:colOff>
                    <xdr:row>15</xdr:row>
                    <xdr:rowOff>180975</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18</xdr:col>
                    <xdr:colOff>19050</xdr:colOff>
                    <xdr:row>16</xdr:row>
                    <xdr:rowOff>19050</xdr:rowOff>
                  </from>
                  <to>
                    <xdr:col>18</xdr:col>
                    <xdr:colOff>219075</xdr:colOff>
                    <xdr:row>16</xdr:row>
                    <xdr:rowOff>180975</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18</xdr:col>
                    <xdr:colOff>19050</xdr:colOff>
                    <xdr:row>17</xdr:row>
                    <xdr:rowOff>19050</xdr:rowOff>
                  </from>
                  <to>
                    <xdr:col>18</xdr:col>
                    <xdr:colOff>219075</xdr:colOff>
                    <xdr:row>17</xdr:row>
                    <xdr:rowOff>180975</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18</xdr:col>
                    <xdr:colOff>19050</xdr:colOff>
                    <xdr:row>18</xdr:row>
                    <xdr:rowOff>19050</xdr:rowOff>
                  </from>
                  <to>
                    <xdr:col>18</xdr:col>
                    <xdr:colOff>219075</xdr:colOff>
                    <xdr:row>18</xdr:row>
                    <xdr:rowOff>180975</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18</xdr:col>
                    <xdr:colOff>19050</xdr:colOff>
                    <xdr:row>19</xdr:row>
                    <xdr:rowOff>19050</xdr:rowOff>
                  </from>
                  <to>
                    <xdr:col>18</xdr:col>
                    <xdr:colOff>219075</xdr:colOff>
                    <xdr:row>19</xdr:row>
                    <xdr:rowOff>180975</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18</xdr:col>
                    <xdr:colOff>19050</xdr:colOff>
                    <xdr:row>20</xdr:row>
                    <xdr:rowOff>19050</xdr:rowOff>
                  </from>
                  <to>
                    <xdr:col>18</xdr:col>
                    <xdr:colOff>219075</xdr:colOff>
                    <xdr:row>20</xdr:row>
                    <xdr:rowOff>180975</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18</xdr:col>
                    <xdr:colOff>19050</xdr:colOff>
                    <xdr:row>21</xdr:row>
                    <xdr:rowOff>19050</xdr:rowOff>
                  </from>
                  <to>
                    <xdr:col>18</xdr:col>
                    <xdr:colOff>219075</xdr:colOff>
                    <xdr:row>21</xdr:row>
                    <xdr:rowOff>180975</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24</xdr:col>
                    <xdr:colOff>19050</xdr:colOff>
                    <xdr:row>10</xdr:row>
                    <xdr:rowOff>19050</xdr:rowOff>
                  </from>
                  <to>
                    <xdr:col>24</xdr:col>
                    <xdr:colOff>219075</xdr:colOff>
                    <xdr:row>10</xdr:row>
                    <xdr:rowOff>180975</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24</xdr:col>
                    <xdr:colOff>19050</xdr:colOff>
                    <xdr:row>11</xdr:row>
                    <xdr:rowOff>19050</xdr:rowOff>
                  </from>
                  <to>
                    <xdr:col>24</xdr:col>
                    <xdr:colOff>219075</xdr:colOff>
                    <xdr:row>11</xdr:row>
                    <xdr:rowOff>180975</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24</xdr:col>
                    <xdr:colOff>19050</xdr:colOff>
                    <xdr:row>12</xdr:row>
                    <xdr:rowOff>19050</xdr:rowOff>
                  </from>
                  <to>
                    <xdr:col>24</xdr:col>
                    <xdr:colOff>219075</xdr:colOff>
                    <xdr:row>12</xdr:row>
                    <xdr:rowOff>180975</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24</xdr:col>
                    <xdr:colOff>19050</xdr:colOff>
                    <xdr:row>13</xdr:row>
                    <xdr:rowOff>19050</xdr:rowOff>
                  </from>
                  <to>
                    <xdr:col>24</xdr:col>
                    <xdr:colOff>219075</xdr:colOff>
                    <xdr:row>13</xdr:row>
                    <xdr:rowOff>180975</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24</xdr:col>
                    <xdr:colOff>19050</xdr:colOff>
                    <xdr:row>14</xdr:row>
                    <xdr:rowOff>19050</xdr:rowOff>
                  </from>
                  <to>
                    <xdr:col>24</xdr:col>
                    <xdr:colOff>219075</xdr:colOff>
                    <xdr:row>14</xdr:row>
                    <xdr:rowOff>180975</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24</xdr:col>
                    <xdr:colOff>19050</xdr:colOff>
                    <xdr:row>15</xdr:row>
                    <xdr:rowOff>19050</xdr:rowOff>
                  </from>
                  <to>
                    <xdr:col>24</xdr:col>
                    <xdr:colOff>219075</xdr:colOff>
                    <xdr:row>15</xdr:row>
                    <xdr:rowOff>180975</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24</xdr:col>
                    <xdr:colOff>19050</xdr:colOff>
                    <xdr:row>16</xdr:row>
                    <xdr:rowOff>19050</xdr:rowOff>
                  </from>
                  <to>
                    <xdr:col>24</xdr:col>
                    <xdr:colOff>219075</xdr:colOff>
                    <xdr:row>16</xdr:row>
                    <xdr:rowOff>180975</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24</xdr:col>
                    <xdr:colOff>19050</xdr:colOff>
                    <xdr:row>17</xdr:row>
                    <xdr:rowOff>19050</xdr:rowOff>
                  </from>
                  <to>
                    <xdr:col>24</xdr:col>
                    <xdr:colOff>219075</xdr:colOff>
                    <xdr:row>17</xdr:row>
                    <xdr:rowOff>180975</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24</xdr:col>
                    <xdr:colOff>19050</xdr:colOff>
                    <xdr:row>18</xdr:row>
                    <xdr:rowOff>19050</xdr:rowOff>
                  </from>
                  <to>
                    <xdr:col>24</xdr:col>
                    <xdr:colOff>219075</xdr:colOff>
                    <xdr:row>18</xdr:row>
                    <xdr:rowOff>180975</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24</xdr:col>
                    <xdr:colOff>19050</xdr:colOff>
                    <xdr:row>19</xdr:row>
                    <xdr:rowOff>19050</xdr:rowOff>
                  </from>
                  <to>
                    <xdr:col>24</xdr:col>
                    <xdr:colOff>219075</xdr:colOff>
                    <xdr:row>19</xdr:row>
                    <xdr:rowOff>180975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24</xdr:col>
                    <xdr:colOff>19050</xdr:colOff>
                    <xdr:row>20</xdr:row>
                    <xdr:rowOff>19050</xdr:rowOff>
                  </from>
                  <to>
                    <xdr:col>24</xdr:col>
                    <xdr:colOff>219075</xdr:colOff>
                    <xdr:row>20</xdr:row>
                    <xdr:rowOff>180975</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24</xdr:col>
                    <xdr:colOff>19050</xdr:colOff>
                    <xdr:row>21</xdr:row>
                    <xdr:rowOff>19050</xdr:rowOff>
                  </from>
                  <to>
                    <xdr:col>24</xdr:col>
                    <xdr:colOff>219075</xdr:colOff>
                    <xdr:row>21</xdr:row>
                    <xdr:rowOff>180975</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30</xdr:col>
                    <xdr:colOff>19050</xdr:colOff>
                    <xdr:row>10</xdr:row>
                    <xdr:rowOff>19050</xdr:rowOff>
                  </from>
                  <to>
                    <xdr:col>30</xdr:col>
                    <xdr:colOff>219075</xdr:colOff>
                    <xdr:row>10</xdr:row>
                    <xdr:rowOff>180975</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30</xdr:col>
                    <xdr:colOff>19050</xdr:colOff>
                    <xdr:row>11</xdr:row>
                    <xdr:rowOff>19050</xdr:rowOff>
                  </from>
                  <to>
                    <xdr:col>30</xdr:col>
                    <xdr:colOff>219075</xdr:colOff>
                    <xdr:row>11</xdr:row>
                    <xdr:rowOff>180975</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30</xdr:col>
                    <xdr:colOff>19050</xdr:colOff>
                    <xdr:row>12</xdr:row>
                    <xdr:rowOff>19050</xdr:rowOff>
                  </from>
                  <to>
                    <xdr:col>30</xdr:col>
                    <xdr:colOff>219075</xdr:colOff>
                    <xdr:row>12</xdr:row>
                    <xdr:rowOff>180975</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30</xdr:col>
                    <xdr:colOff>19050</xdr:colOff>
                    <xdr:row>13</xdr:row>
                    <xdr:rowOff>19050</xdr:rowOff>
                  </from>
                  <to>
                    <xdr:col>30</xdr:col>
                    <xdr:colOff>219075</xdr:colOff>
                    <xdr:row>13</xdr:row>
                    <xdr:rowOff>180975</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30</xdr:col>
                    <xdr:colOff>19050</xdr:colOff>
                    <xdr:row>14</xdr:row>
                    <xdr:rowOff>19050</xdr:rowOff>
                  </from>
                  <to>
                    <xdr:col>30</xdr:col>
                    <xdr:colOff>219075</xdr:colOff>
                    <xdr:row>14</xdr:row>
                    <xdr:rowOff>180975</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30</xdr:col>
                    <xdr:colOff>19050</xdr:colOff>
                    <xdr:row>15</xdr:row>
                    <xdr:rowOff>19050</xdr:rowOff>
                  </from>
                  <to>
                    <xdr:col>30</xdr:col>
                    <xdr:colOff>219075</xdr:colOff>
                    <xdr:row>15</xdr:row>
                    <xdr:rowOff>180975</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30</xdr:col>
                    <xdr:colOff>19050</xdr:colOff>
                    <xdr:row>16</xdr:row>
                    <xdr:rowOff>19050</xdr:rowOff>
                  </from>
                  <to>
                    <xdr:col>30</xdr:col>
                    <xdr:colOff>219075</xdr:colOff>
                    <xdr:row>16</xdr:row>
                    <xdr:rowOff>180975</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30</xdr:col>
                    <xdr:colOff>19050</xdr:colOff>
                    <xdr:row>17</xdr:row>
                    <xdr:rowOff>19050</xdr:rowOff>
                  </from>
                  <to>
                    <xdr:col>30</xdr:col>
                    <xdr:colOff>219075</xdr:colOff>
                    <xdr:row>17</xdr:row>
                    <xdr:rowOff>180975</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30</xdr:col>
                    <xdr:colOff>19050</xdr:colOff>
                    <xdr:row>18</xdr:row>
                    <xdr:rowOff>19050</xdr:rowOff>
                  </from>
                  <to>
                    <xdr:col>30</xdr:col>
                    <xdr:colOff>219075</xdr:colOff>
                    <xdr:row>18</xdr:row>
                    <xdr:rowOff>180975</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30</xdr:col>
                    <xdr:colOff>19050</xdr:colOff>
                    <xdr:row>19</xdr:row>
                    <xdr:rowOff>19050</xdr:rowOff>
                  </from>
                  <to>
                    <xdr:col>30</xdr:col>
                    <xdr:colOff>219075</xdr:colOff>
                    <xdr:row>19</xdr:row>
                    <xdr:rowOff>180975</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30</xdr:col>
                    <xdr:colOff>19050</xdr:colOff>
                    <xdr:row>20</xdr:row>
                    <xdr:rowOff>19050</xdr:rowOff>
                  </from>
                  <to>
                    <xdr:col>30</xdr:col>
                    <xdr:colOff>219075</xdr:colOff>
                    <xdr:row>20</xdr:row>
                    <xdr:rowOff>180975</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30</xdr:col>
                    <xdr:colOff>19050</xdr:colOff>
                    <xdr:row>21</xdr:row>
                    <xdr:rowOff>19050</xdr:rowOff>
                  </from>
                  <to>
                    <xdr:col>30</xdr:col>
                    <xdr:colOff>219075</xdr:colOff>
                    <xdr:row>21</xdr:row>
                    <xdr:rowOff>180975</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12</xdr:col>
                    <xdr:colOff>19050</xdr:colOff>
                    <xdr:row>24</xdr:row>
                    <xdr:rowOff>19050</xdr:rowOff>
                  </from>
                  <to>
                    <xdr:col>12</xdr:col>
                    <xdr:colOff>219075</xdr:colOff>
                    <xdr:row>24</xdr:row>
                    <xdr:rowOff>180975</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12</xdr:col>
                    <xdr:colOff>19050</xdr:colOff>
                    <xdr:row>25</xdr:row>
                    <xdr:rowOff>19050</xdr:rowOff>
                  </from>
                  <to>
                    <xdr:col>12</xdr:col>
                    <xdr:colOff>219075</xdr:colOff>
                    <xdr:row>25</xdr:row>
                    <xdr:rowOff>180975</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12</xdr:col>
                    <xdr:colOff>19050</xdr:colOff>
                    <xdr:row>26</xdr:row>
                    <xdr:rowOff>19050</xdr:rowOff>
                  </from>
                  <to>
                    <xdr:col>12</xdr:col>
                    <xdr:colOff>219075</xdr:colOff>
                    <xdr:row>26</xdr:row>
                    <xdr:rowOff>180975</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12</xdr:col>
                    <xdr:colOff>19050</xdr:colOff>
                    <xdr:row>27</xdr:row>
                    <xdr:rowOff>19050</xdr:rowOff>
                  </from>
                  <to>
                    <xdr:col>12</xdr:col>
                    <xdr:colOff>219075</xdr:colOff>
                    <xdr:row>27</xdr:row>
                    <xdr:rowOff>180975</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12</xdr:col>
                    <xdr:colOff>19050</xdr:colOff>
                    <xdr:row>28</xdr:row>
                    <xdr:rowOff>19050</xdr:rowOff>
                  </from>
                  <to>
                    <xdr:col>12</xdr:col>
                    <xdr:colOff>219075</xdr:colOff>
                    <xdr:row>28</xdr:row>
                    <xdr:rowOff>180975</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12</xdr:col>
                    <xdr:colOff>19050</xdr:colOff>
                    <xdr:row>29</xdr:row>
                    <xdr:rowOff>19050</xdr:rowOff>
                  </from>
                  <to>
                    <xdr:col>12</xdr:col>
                    <xdr:colOff>219075</xdr:colOff>
                    <xdr:row>29</xdr:row>
                    <xdr:rowOff>180975</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12</xdr:col>
                    <xdr:colOff>19050</xdr:colOff>
                    <xdr:row>29</xdr:row>
                    <xdr:rowOff>19050</xdr:rowOff>
                  </from>
                  <to>
                    <xdr:col>12</xdr:col>
                    <xdr:colOff>219075</xdr:colOff>
                    <xdr:row>29</xdr:row>
                    <xdr:rowOff>180975</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12</xdr:col>
                    <xdr:colOff>19050</xdr:colOff>
                    <xdr:row>30</xdr:row>
                    <xdr:rowOff>19050</xdr:rowOff>
                  </from>
                  <to>
                    <xdr:col>12</xdr:col>
                    <xdr:colOff>219075</xdr:colOff>
                    <xdr:row>30</xdr:row>
                    <xdr:rowOff>180975</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12</xdr:col>
                    <xdr:colOff>19050</xdr:colOff>
                    <xdr:row>31</xdr:row>
                    <xdr:rowOff>19050</xdr:rowOff>
                  </from>
                  <to>
                    <xdr:col>12</xdr:col>
                    <xdr:colOff>219075</xdr:colOff>
                    <xdr:row>31</xdr:row>
                    <xdr:rowOff>180975</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18</xdr:col>
                    <xdr:colOff>19050</xdr:colOff>
                    <xdr:row>24</xdr:row>
                    <xdr:rowOff>19050</xdr:rowOff>
                  </from>
                  <to>
                    <xdr:col>18</xdr:col>
                    <xdr:colOff>219075</xdr:colOff>
                    <xdr:row>24</xdr:row>
                    <xdr:rowOff>180975</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18</xdr:col>
                    <xdr:colOff>19050</xdr:colOff>
                    <xdr:row>25</xdr:row>
                    <xdr:rowOff>19050</xdr:rowOff>
                  </from>
                  <to>
                    <xdr:col>18</xdr:col>
                    <xdr:colOff>219075</xdr:colOff>
                    <xdr:row>25</xdr:row>
                    <xdr:rowOff>180975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18</xdr:col>
                    <xdr:colOff>19050</xdr:colOff>
                    <xdr:row>26</xdr:row>
                    <xdr:rowOff>19050</xdr:rowOff>
                  </from>
                  <to>
                    <xdr:col>18</xdr:col>
                    <xdr:colOff>219075</xdr:colOff>
                    <xdr:row>26</xdr:row>
                    <xdr:rowOff>180975</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18</xdr:col>
                    <xdr:colOff>19050</xdr:colOff>
                    <xdr:row>27</xdr:row>
                    <xdr:rowOff>19050</xdr:rowOff>
                  </from>
                  <to>
                    <xdr:col>18</xdr:col>
                    <xdr:colOff>219075</xdr:colOff>
                    <xdr:row>27</xdr:row>
                    <xdr:rowOff>180975</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18</xdr:col>
                    <xdr:colOff>19050</xdr:colOff>
                    <xdr:row>28</xdr:row>
                    <xdr:rowOff>19050</xdr:rowOff>
                  </from>
                  <to>
                    <xdr:col>18</xdr:col>
                    <xdr:colOff>219075</xdr:colOff>
                    <xdr:row>28</xdr:row>
                    <xdr:rowOff>180975</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18</xdr:col>
                    <xdr:colOff>19050</xdr:colOff>
                    <xdr:row>29</xdr:row>
                    <xdr:rowOff>19050</xdr:rowOff>
                  </from>
                  <to>
                    <xdr:col>18</xdr:col>
                    <xdr:colOff>219075</xdr:colOff>
                    <xdr:row>29</xdr:row>
                    <xdr:rowOff>180975</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18</xdr:col>
                    <xdr:colOff>19050</xdr:colOff>
                    <xdr:row>29</xdr:row>
                    <xdr:rowOff>19050</xdr:rowOff>
                  </from>
                  <to>
                    <xdr:col>18</xdr:col>
                    <xdr:colOff>219075</xdr:colOff>
                    <xdr:row>29</xdr:row>
                    <xdr:rowOff>180975</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18</xdr:col>
                    <xdr:colOff>19050</xdr:colOff>
                    <xdr:row>30</xdr:row>
                    <xdr:rowOff>19050</xdr:rowOff>
                  </from>
                  <to>
                    <xdr:col>18</xdr:col>
                    <xdr:colOff>219075</xdr:colOff>
                    <xdr:row>30</xdr:row>
                    <xdr:rowOff>180975</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18</xdr:col>
                    <xdr:colOff>19050</xdr:colOff>
                    <xdr:row>31</xdr:row>
                    <xdr:rowOff>19050</xdr:rowOff>
                  </from>
                  <to>
                    <xdr:col>18</xdr:col>
                    <xdr:colOff>219075</xdr:colOff>
                    <xdr:row>31</xdr:row>
                    <xdr:rowOff>180975</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24</xdr:col>
                    <xdr:colOff>19050</xdr:colOff>
                    <xdr:row>24</xdr:row>
                    <xdr:rowOff>19050</xdr:rowOff>
                  </from>
                  <to>
                    <xdr:col>24</xdr:col>
                    <xdr:colOff>219075</xdr:colOff>
                    <xdr:row>24</xdr:row>
                    <xdr:rowOff>180975</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24</xdr:col>
                    <xdr:colOff>19050</xdr:colOff>
                    <xdr:row>25</xdr:row>
                    <xdr:rowOff>19050</xdr:rowOff>
                  </from>
                  <to>
                    <xdr:col>24</xdr:col>
                    <xdr:colOff>219075</xdr:colOff>
                    <xdr:row>25</xdr:row>
                    <xdr:rowOff>180975</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24</xdr:col>
                    <xdr:colOff>19050</xdr:colOff>
                    <xdr:row>26</xdr:row>
                    <xdr:rowOff>19050</xdr:rowOff>
                  </from>
                  <to>
                    <xdr:col>24</xdr:col>
                    <xdr:colOff>219075</xdr:colOff>
                    <xdr:row>26</xdr:row>
                    <xdr:rowOff>180975</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24</xdr:col>
                    <xdr:colOff>19050</xdr:colOff>
                    <xdr:row>27</xdr:row>
                    <xdr:rowOff>19050</xdr:rowOff>
                  </from>
                  <to>
                    <xdr:col>24</xdr:col>
                    <xdr:colOff>219075</xdr:colOff>
                    <xdr:row>27</xdr:row>
                    <xdr:rowOff>180975</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24</xdr:col>
                    <xdr:colOff>19050</xdr:colOff>
                    <xdr:row>28</xdr:row>
                    <xdr:rowOff>19050</xdr:rowOff>
                  </from>
                  <to>
                    <xdr:col>24</xdr:col>
                    <xdr:colOff>219075</xdr:colOff>
                    <xdr:row>28</xdr:row>
                    <xdr:rowOff>180975</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24</xdr:col>
                    <xdr:colOff>19050</xdr:colOff>
                    <xdr:row>29</xdr:row>
                    <xdr:rowOff>19050</xdr:rowOff>
                  </from>
                  <to>
                    <xdr:col>24</xdr:col>
                    <xdr:colOff>219075</xdr:colOff>
                    <xdr:row>29</xdr:row>
                    <xdr:rowOff>180975</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24</xdr:col>
                    <xdr:colOff>19050</xdr:colOff>
                    <xdr:row>29</xdr:row>
                    <xdr:rowOff>19050</xdr:rowOff>
                  </from>
                  <to>
                    <xdr:col>24</xdr:col>
                    <xdr:colOff>219075</xdr:colOff>
                    <xdr:row>29</xdr:row>
                    <xdr:rowOff>180975</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24</xdr:col>
                    <xdr:colOff>19050</xdr:colOff>
                    <xdr:row>30</xdr:row>
                    <xdr:rowOff>19050</xdr:rowOff>
                  </from>
                  <to>
                    <xdr:col>24</xdr:col>
                    <xdr:colOff>219075</xdr:colOff>
                    <xdr:row>30</xdr:row>
                    <xdr:rowOff>180975</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24</xdr:col>
                    <xdr:colOff>19050</xdr:colOff>
                    <xdr:row>31</xdr:row>
                    <xdr:rowOff>19050</xdr:rowOff>
                  </from>
                  <to>
                    <xdr:col>24</xdr:col>
                    <xdr:colOff>219075</xdr:colOff>
                    <xdr:row>31</xdr:row>
                    <xdr:rowOff>180975</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30</xdr:col>
                    <xdr:colOff>19050</xdr:colOff>
                    <xdr:row>24</xdr:row>
                    <xdr:rowOff>19050</xdr:rowOff>
                  </from>
                  <to>
                    <xdr:col>30</xdr:col>
                    <xdr:colOff>219075</xdr:colOff>
                    <xdr:row>24</xdr:row>
                    <xdr:rowOff>180975</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30</xdr:col>
                    <xdr:colOff>19050</xdr:colOff>
                    <xdr:row>25</xdr:row>
                    <xdr:rowOff>19050</xdr:rowOff>
                  </from>
                  <to>
                    <xdr:col>30</xdr:col>
                    <xdr:colOff>219075</xdr:colOff>
                    <xdr:row>25</xdr:row>
                    <xdr:rowOff>180975</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30</xdr:col>
                    <xdr:colOff>19050</xdr:colOff>
                    <xdr:row>26</xdr:row>
                    <xdr:rowOff>19050</xdr:rowOff>
                  </from>
                  <to>
                    <xdr:col>30</xdr:col>
                    <xdr:colOff>219075</xdr:colOff>
                    <xdr:row>26</xdr:row>
                    <xdr:rowOff>180975</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30</xdr:col>
                    <xdr:colOff>19050</xdr:colOff>
                    <xdr:row>27</xdr:row>
                    <xdr:rowOff>19050</xdr:rowOff>
                  </from>
                  <to>
                    <xdr:col>30</xdr:col>
                    <xdr:colOff>219075</xdr:colOff>
                    <xdr:row>27</xdr:row>
                    <xdr:rowOff>180975</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30</xdr:col>
                    <xdr:colOff>19050</xdr:colOff>
                    <xdr:row>28</xdr:row>
                    <xdr:rowOff>19050</xdr:rowOff>
                  </from>
                  <to>
                    <xdr:col>30</xdr:col>
                    <xdr:colOff>219075</xdr:colOff>
                    <xdr:row>28</xdr:row>
                    <xdr:rowOff>180975</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30</xdr:col>
                    <xdr:colOff>19050</xdr:colOff>
                    <xdr:row>29</xdr:row>
                    <xdr:rowOff>19050</xdr:rowOff>
                  </from>
                  <to>
                    <xdr:col>30</xdr:col>
                    <xdr:colOff>219075</xdr:colOff>
                    <xdr:row>29</xdr:row>
                    <xdr:rowOff>180975</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30</xdr:col>
                    <xdr:colOff>19050</xdr:colOff>
                    <xdr:row>29</xdr:row>
                    <xdr:rowOff>19050</xdr:rowOff>
                  </from>
                  <to>
                    <xdr:col>30</xdr:col>
                    <xdr:colOff>219075</xdr:colOff>
                    <xdr:row>29</xdr:row>
                    <xdr:rowOff>180975</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30</xdr:col>
                    <xdr:colOff>19050</xdr:colOff>
                    <xdr:row>30</xdr:row>
                    <xdr:rowOff>19050</xdr:rowOff>
                  </from>
                  <to>
                    <xdr:col>30</xdr:col>
                    <xdr:colOff>219075</xdr:colOff>
                    <xdr:row>30</xdr:row>
                    <xdr:rowOff>180975</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30</xdr:col>
                    <xdr:colOff>19050</xdr:colOff>
                    <xdr:row>31</xdr:row>
                    <xdr:rowOff>19050</xdr:rowOff>
                  </from>
                  <to>
                    <xdr:col>30</xdr:col>
                    <xdr:colOff>219075</xdr:colOff>
                    <xdr:row>31</xdr:row>
                    <xdr:rowOff>180975</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12</xdr:col>
                    <xdr:colOff>19050</xdr:colOff>
                    <xdr:row>34</xdr:row>
                    <xdr:rowOff>19050</xdr:rowOff>
                  </from>
                  <to>
                    <xdr:col>12</xdr:col>
                    <xdr:colOff>219075</xdr:colOff>
                    <xdr:row>34</xdr:row>
                    <xdr:rowOff>180975</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12</xdr:col>
                    <xdr:colOff>19050</xdr:colOff>
                    <xdr:row>35</xdr:row>
                    <xdr:rowOff>19050</xdr:rowOff>
                  </from>
                  <to>
                    <xdr:col>12</xdr:col>
                    <xdr:colOff>219075</xdr:colOff>
                    <xdr:row>35</xdr:row>
                    <xdr:rowOff>180975</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12</xdr:col>
                    <xdr:colOff>19050</xdr:colOff>
                    <xdr:row>36</xdr:row>
                    <xdr:rowOff>19050</xdr:rowOff>
                  </from>
                  <to>
                    <xdr:col>12</xdr:col>
                    <xdr:colOff>219075</xdr:colOff>
                    <xdr:row>36</xdr:row>
                    <xdr:rowOff>180975</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12</xdr:col>
                    <xdr:colOff>19050</xdr:colOff>
                    <xdr:row>37</xdr:row>
                    <xdr:rowOff>19050</xdr:rowOff>
                  </from>
                  <to>
                    <xdr:col>12</xdr:col>
                    <xdr:colOff>219075</xdr:colOff>
                    <xdr:row>37</xdr:row>
                    <xdr:rowOff>180975</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12</xdr:col>
                    <xdr:colOff>19050</xdr:colOff>
                    <xdr:row>38</xdr:row>
                    <xdr:rowOff>19050</xdr:rowOff>
                  </from>
                  <to>
                    <xdr:col>12</xdr:col>
                    <xdr:colOff>219075</xdr:colOff>
                    <xdr:row>38</xdr:row>
                    <xdr:rowOff>180975</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18</xdr:col>
                    <xdr:colOff>19050</xdr:colOff>
                    <xdr:row>34</xdr:row>
                    <xdr:rowOff>19050</xdr:rowOff>
                  </from>
                  <to>
                    <xdr:col>18</xdr:col>
                    <xdr:colOff>219075</xdr:colOff>
                    <xdr:row>34</xdr:row>
                    <xdr:rowOff>180975</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18</xdr:col>
                    <xdr:colOff>19050</xdr:colOff>
                    <xdr:row>35</xdr:row>
                    <xdr:rowOff>19050</xdr:rowOff>
                  </from>
                  <to>
                    <xdr:col>18</xdr:col>
                    <xdr:colOff>219075</xdr:colOff>
                    <xdr:row>35</xdr:row>
                    <xdr:rowOff>180975</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18</xdr:col>
                    <xdr:colOff>19050</xdr:colOff>
                    <xdr:row>36</xdr:row>
                    <xdr:rowOff>19050</xdr:rowOff>
                  </from>
                  <to>
                    <xdr:col>18</xdr:col>
                    <xdr:colOff>219075</xdr:colOff>
                    <xdr:row>36</xdr:row>
                    <xdr:rowOff>180975</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18</xdr:col>
                    <xdr:colOff>19050</xdr:colOff>
                    <xdr:row>37</xdr:row>
                    <xdr:rowOff>19050</xdr:rowOff>
                  </from>
                  <to>
                    <xdr:col>18</xdr:col>
                    <xdr:colOff>219075</xdr:colOff>
                    <xdr:row>37</xdr:row>
                    <xdr:rowOff>180975</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18</xdr:col>
                    <xdr:colOff>19050</xdr:colOff>
                    <xdr:row>38</xdr:row>
                    <xdr:rowOff>19050</xdr:rowOff>
                  </from>
                  <to>
                    <xdr:col>18</xdr:col>
                    <xdr:colOff>219075</xdr:colOff>
                    <xdr:row>38</xdr:row>
                    <xdr:rowOff>180975</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24</xdr:col>
                    <xdr:colOff>19050</xdr:colOff>
                    <xdr:row>34</xdr:row>
                    <xdr:rowOff>19050</xdr:rowOff>
                  </from>
                  <to>
                    <xdr:col>24</xdr:col>
                    <xdr:colOff>219075</xdr:colOff>
                    <xdr:row>34</xdr:row>
                    <xdr:rowOff>180975</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24</xdr:col>
                    <xdr:colOff>19050</xdr:colOff>
                    <xdr:row>35</xdr:row>
                    <xdr:rowOff>19050</xdr:rowOff>
                  </from>
                  <to>
                    <xdr:col>24</xdr:col>
                    <xdr:colOff>219075</xdr:colOff>
                    <xdr:row>35</xdr:row>
                    <xdr:rowOff>180975</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24</xdr:col>
                    <xdr:colOff>19050</xdr:colOff>
                    <xdr:row>36</xdr:row>
                    <xdr:rowOff>19050</xdr:rowOff>
                  </from>
                  <to>
                    <xdr:col>24</xdr:col>
                    <xdr:colOff>219075</xdr:colOff>
                    <xdr:row>36</xdr:row>
                    <xdr:rowOff>180975</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24</xdr:col>
                    <xdr:colOff>19050</xdr:colOff>
                    <xdr:row>37</xdr:row>
                    <xdr:rowOff>19050</xdr:rowOff>
                  </from>
                  <to>
                    <xdr:col>24</xdr:col>
                    <xdr:colOff>219075</xdr:colOff>
                    <xdr:row>37</xdr:row>
                    <xdr:rowOff>180975</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24</xdr:col>
                    <xdr:colOff>19050</xdr:colOff>
                    <xdr:row>38</xdr:row>
                    <xdr:rowOff>19050</xdr:rowOff>
                  </from>
                  <to>
                    <xdr:col>24</xdr:col>
                    <xdr:colOff>219075</xdr:colOff>
                    <xdr:row>38</xdr:row>
                    <xdr:rowOff>180975</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30</xdr:col>
                    <xdr:colOff>19050</xdr:colOff>
                    <xdr:row>34</xdr:row>
                    <xdr:rowOff>19050</xdr:rowOff>
                  </from>
                  <to>
                    <xdr:col>30</xdr:col>
                    <xdr:colOff>219075</xdr:colOff>
                    <xdr:row>34</xdr:row>
                    <xdr:rowOff>180975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30</xdr:col>
                    <xdr:colOff>19050</xdr:colOff>
                    <xdr:row>35</xdr:row>
                    <xdr:rowOff>19050</xdr:rowOff>
                  </from>
                  <to>
                    <xdr:col>30</xdr:col>
                    <xdr:colOff>219075</xdr:colOff>
                    <xdr:row>35</xdr:row>
                    <xdr:rowOff>180975</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30</xdr:col>
                    <xdr:colOff>19050</xdr:colOff>
                    <xdr:row>36</xdr:row>
                    <xdr:rowOff>19050</xdr:rowOff>
                  </from>
                  <to>
                    <xdr:col>30</xdr:col>
                    <xdr:colOff>219075</xdr:colOff>
                    <xdr:row>36</xdr:row>
                    <xdr:rowOff>180975</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30</xdr:col>
                    <xdr:colOff>19050</xdr:colOff>
                    <xdr:row>37</xdr:row>
                    <xdr:rowOff>19050</xdr:rowOff>
                  </from>
                  <to>
                    <xdr:col>30</xdr:col>
                    <xdr:colOff>219075</xdr:colOff>
                    <xdr:row>37</xdr:row>
                    <xdr:rowOff>180975</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30</xdr:col>
                    <xdr:colOff>19050</xdr:colOff>
                    <xdr:row>38</xdr:row>
                    <xdr:rowOff>19050</xdr:rowOff>
                  </from>
                  <to>
                    <xdr:col>30</xdr:col>
                    <xdr:colOff>219075</xdr:colOff>
                    <xdr:row>38</xdr:row>
                    <xdr:rowOff>180975</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12</xdr:col>
                    <xdr:colOff>19050</xdr:colOff>
                    <xdr:row>41</xdr:row>
                    <xdr:rowOff>19050</xdr:rowOff>
                  </from>
                  <to>
                    <xdr:col>12</xdr:col>
                    <xdr:colOff>219075</xdr:colOff>
                    <xdr:row>41</xdr:row>
                    <xdr:rowOff>180975</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12</xdr:col>
                    <xdr:colOff>19050</xdr:colOff>
                    <xdr:row>42</xdr:row>
                    <xdr:rowOff>19050</xdr:rowOff>
                  </from>
                  <to>
                    <xdr:col>12</xdr:col>
                    <xdr:colOff>219075</xdr:colOff>
                    <xdr:row>42</xdr:row>
                    <xdr:rowOff>180975</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12</xdr:col>
                    <xdr:colOff>19050</xdr:colOff>
                    <xdr:row>43</xdr:row>
                    <xdr:rowOff>19050</xdr:rowOff>
                  </from>
                  <to>
                    <xdr:col>12</xdr:col>
                    <xdr:colOff>219075</xdr:colOff>
                    <xdr:row>43</xdr:row>
                    <xdr:rowOff>180975</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12</xdr:col>
                    <xdr:colOff>19050</xdr:colOff>
                    <xdr:row>44</xdr:row>
                    <xdr:rowOff>19050</xdr:rowOff>
                  </from>
                  <to>
                    <xdr:col>12</xdr:col>
                    <xdr:colOff>219075</xdr:colOff>
                    <xdr:row>44</xdr:row>
                    <xdr:rowOff>180975</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12</xdr:col>
                    <xdr:colOff>19050</xdr:colOff>
                    <xdr:row>45</xdr:row>
                    <xdr:rowOff>19050</xdr:rowOff>
                  </from>
                  <to>
                    <xdr:col>12</xdr:col>
                    <xdr:colOff>219075</xdr:colOff>
                    <xdr:row>45</xdr:row>
                    <xdr:rowOff>180975</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18</xdr:col>
                    <xdr:colOff>19050</xdr:colOff>
                    <xdr:row>41</xdr:row>
                    <xdr:rowOff>19050</xdr:rowOff>
                  </from>
                  <to>
                    <xdr:col>18</xdr:col>
                    <xdr:colOff>219075</xdr:colOff>
                    <xdr:row>41</xdr:row>
                    <xdr:rowOff>180975</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18</xdr:col>
                    <xdr:colOff>19050</xdr:colOff>
                    <xdr:row>42</xdr:row>
                    <xdr:rowOff>19050</xdr:rowOff>
                  </from>
                  <to>
                    <xdr:col>18</xdr:col>
                    <xdr:colOff>219075</xdr:colOff>
                    <xdr:row>42</xdr:row>
                    <xdr:rowOff>180975</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18</xdr:col>
                    <xdr:colOff>19050</xdr:colOff>
                    <xdr:row>43</xdr:row>
                    <xdr:rowOff>19050</xdr:rowOff>
                  </from>
                  <to>
                    <xdr:col>18</xdr:col>
                    <xdr:colOff>219075</xdr:colOff>
                    <xdr:row>43</xdr:row>
                    <xdr:rowOff>180975</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18</xdr:col>
                    <xdr:colOff>19050</xdr:colOff>
                    <xdr:row>44</xdr:row>
                    <xdr:rowOff>19050</xdr:rowOff>
                  </from>
                  <to>
                    <xdr:col>18</xdr:col>
                    <xdr:colOff>219075</xdr:colOff>
                    <xdr:row>44</xdr:row>
                    <xdr:rowOff>180975</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18</xdr:col>
                    <xdr:colOff>19050</xdr:colOff>
                    <xdr:row>45</xdr:row>
                    <xdr:rowOff>19050</xdr:rowOff>
                  </from>
                  <to>
                    <xdr:col>18</xdr:col>
                    <xdr:colOff>219075</xdr:colOff>
                    <xdr:row>45</xdr:row>
                    <xdr:rowOff>180975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24</xdr:col>
                    <xdr:colOff>19050</xdr:colOff>
                    <xdr:row>41</xdr:row>
                    <xdr:rowOff>19050</xdr:rowOff>
                  </from>
                  <to>
                    <xdr:col>24</xdr:col>
                    <xdr:colOff>219075</xdr:colOff>
                    <xdr:row>41</xdr:row>
                    <xdr:rowOff>180975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24</xdr:col>
                    <xdr:colOff>19050</xdr:colOff>
                    <xdr:row>42</xdr:row>
                    <xdr:rowOff>19050</xdr:rowOff>
                  </from>
                  <to>
                    <xdr:col>24</xdr:col>
                    <xdr:colOff>219075</xdr:colOff>
                    <xdr:row>42</xdr:row>
                    <xdr:rowOff>180975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24</xdr:col>
                    <xdr:colOff>19050</xdr:colOff>
                    <xdr:row>43</xdr:row>
                    <xdr:rowOff>19050</xdr:rowOff>
                  </from>
                  <to>
                    <xdr:col>24</xdr:col>
                    <xdr:colOff>219075</xdr:colOff>
                    <xdr:row>43</xdr:row>
                    <xdr:rowOff>180975</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24</xdr:col>
                    <xdr:colOff>19050</xdr:colOff>
                    <xdr:row>44</xdr:row>
                    <xdr:rowOff>19050</xdr:rowOff>
                  </from>
                  <to>
                    <xdr:col>24</xdr:col>
                    <xdr:colOff>219075</xdr:colOff>
                    <xdr:row>44</xdr:row>
                    <xdr:rowOff>180975</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24</xdr:col>
                    <xdr:colOff>19050</xdr:colOff>
                    <xdr:row>45</xdr:row>
                    <xdr:rowOff>19050</xdr:rowOff>
                  </from>
                  <to>
                    <xdr:col>24</xdr:col>
                    <xdr:colOff>219075</xdr:colOff>
                    <xdr:row>45</xdr:row>
                    <xdr:rowOff>180975</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30</xdr:col>
                    <xdr:colOff>19050</xdr:colOff>
                    <xdr:row>41</xdr:row>
                    <xdr:rowOff>19050</xdr:rowOff>
                  </from>
                  <to>
                    <xdr:col>30</xdr:col>
                    <xdr:colOff>219075</xdr:colOff>
                    <xdr:row>41</xdr:row>
                    <xdr:rowOff>180975</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30</xdr:col>
                    <xdr:colOff>19050</xdr:colOff>
                    <xdr:row>42</xdr:row>
                    <xdr:rowOff>19050</xdr:rowOff>
                  </from>
                  <to>
                    <xdr:col>30</xdr:col>
                    <xdr:colOff>219075</xdr:colOff>
                    <xdr:row>42</xdr:row>
                    <xdr:rowOff>180975</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30</xdr:col>
                    <xdr:colOff>19050</xdr:colOff>
                    <xdr:row>43</xdr:row>
                    <xdr:rowOff>19050</xdr:rowOff>
                  </from>
                  <to>
                    <xdr:col>30</xdr:col>
                    <xdr:colOff>219075</xdr:colOff>
                    <xdr:row>43</xdr:row>
                    <xdr:rowOff>180975</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30</xdr:col>
                    <xdr:colOff>19050</xdr:colOff>
                    <xdr:row>44</xdr:row>
                    <xdr:rowOff>19050</xdr:rowOff>
                  </from>
                  <to>
                    <xdr:col>30</xdr:col>
                    <xdr:colOff>219075</xdr:colOff>
                    <xdr:row>44</xdr:row>
                    <xdr:rowOff>180975</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30</xdr:col>
                    <xdr:colOff>19050</xdr:colOff>
                    <xdr:row>45</xdr:row>
                    <xdr:rowOff>19050</xdr:rowOff>
                  </from>
                  <to>
                    <xdr:col>30</xdr:col>
                    <xdr:colOff>219075</xdr:colOff>
                    <xdr:row>45</xdr:row>
                    <xdr:rowOff>180975</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12</xdr:col>
                    <xdr:colOff>19050</xdr:colOff>
                    <xdr:row>48</xdr:row>
                    <xdr:rowOff>19050</xdr:rowOff>
                  </from>
                  <to>
                    <xdr:col>12</xdr:col>
                    <xdr:colOff>219075</xdr:colOff>
                    <xdr:row>48</xdr:row>
                    <xdr:rowOff>180975</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12</xdr:col>
                    <xdr:colOff>19050</xdr:colOff>
                    <xdr:row>49</xdr:row>
                    <xdr:rowOff>19050</xdr:rowOff>
                  </from>
                  <to>
                    <xdr:col>12</xdr:col>
                    <xdr:colOff>219075</xdr:colOff>
                    <xdr:row>49</xdr:row>
                    <xdr:rowOff>180975</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18</xdr:col>
                    <xdr:colOff>19050</xdr:colOff>
                    <xdr:row>48</xdr:row>
                    <xdr:rowOff>19050</xdr:rowOff>
                  </from>
                  <to>
                    <xdr:col>18</xdr:col>
                    <xdr:colOff>219075</xdr:colOff>
                    <xdr:row>48</xdr:row>
                    <xdr:rowOff>180975</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18</xdr:col>
                    <xdr:colOff>19050</xdr:colOff>
                    <xdr:row>49</xdr:row>
                    <xdr:rowOff>19050</xdr:rowOff>
                  </from>
                  <to>
                    <xdr:col>18</xdr:col>
                    <xdr:colOff>219075</xdr:colOff>
                    <xdr:row>49</xdr:row>
                    <xdr:rowOff>180975</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24</xdr:col>
                    <xdr:colOff>19050</xdr:colOff>
                    <xdr:row>48</xdr:row>
                    <xdr:rowOff>19050</xdr:rowOff>
                  </from>
                  <to>
                    <xdr:col>24</xdr:col>
                    <xdr:colOff>219075</xdr:colOff>
                    <xdr:row>48</xdr:row>
                    <xdr:rowOff>180975</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24</xdr:col>
                    <xdr:colOff>19050</xdr:colOff>
                    <xdr:row>49</xdr:row>
                    <xdr:rowOff>19050</xdr:rowOff>
                  </from>
                  <to>
                    <xdr:col>24</xdr:col>
                    <xdr:colOff>219075</xdr:colOff>
                    <xdr:row>49</xdr:row>
                    <xdr:rowOff>180975</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30</xdr:col>
                    <xdr:colOff>19050</xdr:colOff>
                    <xdr:row>48</xdr:row>
                    <xdr:rowOff>19050</xdr:rowOff>
                  </from>
                  <to>
                    <xdr:col>30</xdr:col>
                    <xdr:colOff>219075</xdr:colOff>
                    <xdr:row>48</xdr:row>
                    <xdr:rowOff>180975</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30</xdr:col>
                    <xdr:colOff>19050</xdr:colOff>
                    <xdr:row>49</xdr:row>
                    <xdr:rowOff>19050</xdr:rowOff>
                  </from>
                  <to>
                    <xdr:col>30</xdr:col>
                    <xdr:colOff>219075</xdr:colOff>
                    <xdr:row>49</xdr:row>
                    <xdr:rowOff>180975</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12</xdr:col>
                    <xdr:colOff>19050</xdr:colOff>
                    <xdr:row>52</xdr:row>
                    <xdr:rowOff>19050</xdr:rowOff>
                  </from>
                  <to>
                    <xdr:col>12</xdr:col>
                    <xdr:colOff>219075</xdr:colOff>
                    <xdr:row>52</xdr:row>
                    <xdr:rowOff>180975</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12</xdr:col>
                    <xdr:colOff>19050</xdr:colOff>
                    <xdr:row>53</xdr:row>
                    <xdr:rowOff>19050</xdr:rowOff>
                  </from>
                  <to>
                    <xdr:col>12</xdr:col>
                    <xdr:colOff>219075</xdr:colOff>
                    <xdr:row>53</xdr:row>
                    <xdr:rowOff>180975</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12</xdr:col>
                    <xdr:colOff>19050</xdr:colOff>
                    <xdr:row>54</xdr:row>
                    <xdr:rowOff>19050</xdr:rowOff>
                  </from>
                  <to>
                    <xdr:col>12</xdr:col>
                    <xdr:colOff>219075</xdr:colOff>
                    <xdr:row>54</xdr:row>
                    <xdr:rowOff>180975</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12</xdr:col>
                    <xdr:colOff>19050</xdr:colOff>
                    <xdr:row>55</xdr:row>
                    <xdr:rowOff>19050</xdr:rowOff>
                  </from>
                  <to>
                    <xdr:col>12</xdr:col>
                    <xdr:colOff>219075</xdr:colOff>
                    <xdr:row>55</xdr:row>
                    <xdr:rowOff>180975</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12</xdr:col>
                    <xdr:colOff>19050</xdr:colOff>
                    <xdr:row>56</xdr:row>
                    <xdr:rowOff>19050</xdr:rowOff>
                  </from>
                  <to>
                    <xdr:col>12</xdr:col>
                    <xdr:colOff>219075</xdr:colOff>
                    <xdr:row>56</xdr:row>
                    <xdr:rowOff>180975</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12</xdr:col>
                    <xdr:colOff>19050</xdr:colOff>
                    <xdr:row>57</xdr:row>
                    <xdr:rowOff>19050</xdr:rowOff>
                  </from>
                  <to>
                    <xdr:col>12</xdr:col>
                    <xdr:colOff>219075</xdr:colOff>
                    <xdr:row>57</xdr:row>
                    <xdr:rowOff>180975</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12</xdr:col>
                    <xdr:colOff>19050</xdr:colOff>
                    <xdr:row>58</xdr:row>
                    <xdr:rowOff>19050</xdr:rowOff>
                  </from>
                  <to>
                    <xdr:col>12</xdr:col>
                    <xdr:colOff>219075</xdr:colOff>
                    <xdr:row>58</xdr:row>
                    <xdr:rowOff>180975</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12</xdr:col>
                    <xdr:colOff>19050</xdr:colOff>
                    <xdr:row>59</xdr:row>
                    <xdr:rowOff>19050</xdr:rowOff>
                  </from>
                  <to>
                    <xdr:col>12</xdr:col>
                    <xdr:colOff>219075</xdr:colOff>
                    <xdr:row>59</xdr:row>
                    <xdr:rowOff>180975</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12</xdr:col>
                    <xdr:colOff>19050</xdr:colOff>
                    <xdr:row>60</xdr:row>
                    <xdr:rowOff>19050</xdr:rowOff>
                  </from>
                  <to>
                    <xdr:col>12</xdr:col>
                    <xdr:colOff>219075</xdr:colOff>
                    <xdr:row>60</xdr:row>
                    <xdr:rowOff>180975</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12</xdr:col>
                    <xdr:colOff>19050</xdr:colOff>
                    <xdr:row>61</xdr:row>
                    <xdr:rowOff>19050</xdr:rowOff>
                  </from>
                  <to>
                    <xdr:col>12</xdr:col>
                    <xdr:colOff>219075</xdr:colOff>
                    <xdr:row>61</xdr:row>
                    <xdr:rowOff>180975</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12</xdr:col>
                    <xdr:colOff>19050</xdr:colOff>
                    <xdr:row>62</xdr:row>
                    <xdr:rowOff>19050</xdr:rowOff>
                  </from>
                  <to>
                    <xdr:col>12</xdr:col>
                    <xdr:colOff>219075</xdr:colOff>
                    <xdr:row>62</xdr:row>
                    <xdr:rowOff>180975</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12</xdr:col>
                    <xdr:colOff>19050</xdr:colOff>
                    <xdr:row>63</xdr:row>
                    <xdr:rowOff>19050</xdr:rowOff>
                  </from>
                  <to>
                    <xdr:col>12</xdr:col>
                    <xdr:colOff>219075</xdr:colOff>
                    <xdr:row>63</xdr:row>
                    <xdr:rowOff>180975</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18</xdr:col>
                    <xdr:colOff>19050</xdr:colOff>
                    <xdr:row>52</xdr:row>
                    <xdr:rowOff>19050</xdr:rowOff>
                  </from>
                  <to>
                    <xdr:col>18</xdr:col>
                    <xdr:colOff>219075</xdr:colOff>
                    <xdr:row>52</xdr:row>
                    <xdr:rowOff>180975</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18</xdr:col>
                    <xdr:colOff>19050</xdr:colOff>
                    <xdr:row>53</xdr:row>
                    <xdr:rowOff>19050</xdr:rowOff>
                  </from>
                  <to>
                    <xdr:col>18</xdr:col>
                    <xdr:colOff>219075</xdr:colOff>
                    <xdr:row>53</xdr:row>
                    <xdr:rowOff>180975</xdr:rowOff>
                  </to>
                </anchor>
              </controlPr>
            </control>
          </mc:Choice>
        </mc:AlternateContent>
        <mc:AlternateContent xmlns:mc="http://schemas.openxmlformats.org/markup-compatibility/2006">
          <mc:Choice Requires="x14">
            <control shapeId="1241" r:id="rId220" name="Check Box 217">
              <controlPr defaultSize="0" autoFill="0" autoLine="0" autoPict="0">
                <anchor moveWithCells="1">
                  <from>
                    <xdr:col>18</xdr:col>
                    <xdr:colOff>19050</xdr:colOff>
                    <xdr:row>54</xdr:row>
                    <xdr:rowOff>19050</xdr:rowOff>
                  </from>
                  <to>
                    <xdr:col>18</xdr:col>
                    <xdr:colOff>219075</xdr:colOff>
                    <xdr:row>54</xdr:row>
                    <xdr:rowOff>180975</xdr:rowOff>
                  </to>
                </anchor>
              </controlPr>
            </control>
          </mc:Choice>
        </mc:AlternateContent>
        <mc:AlternateContent xmlns:mc="http://schemas.openxmlformats.org/markup-compatibility/2006">
          <mc:Choice Requires="x14">
            <control shapeId="1242" r:id="rId221" name="Check Box 218">
              <controlPr defaultSize="0" autoFill="0" autoLine="0" autoPict="0">
                <anchor moveWithCells="1">
                  <from>
                    <xdr:col>18</xdr:col>
                    <xdr:colOff>19050</xdr:colOff>
                    <xdr:row>55</xdr:row>
                    <xdr:rowOff>19050</xdr:rowOff>
                  </from>
                  <to>
                    <xdr:col>18</xdr:col>
                    <xdr:colOff>219075</xdr:colOff>
                    <xdr:row>55</xdr:row>
                    <xdr:rowOff>180975</xdr:rowOff>
                  </to>
                </anchor>
              </controlPr>
            </control>
          </mc:Choice>
        </mc:AlternateContent>
        <mc:AlternateContent xmlns:mc="http://schemas.openxmlformats.org/markup-compatibility/2006">
          <mc:Choice Requires="x14">
            <control shapeId="1243" r:id="rId222" name="Check Box 219">
              <controlPr defaultSize="0" autoFill="0" autoLine="0" autoPict="0">
                <anchor moveWithCells="1">
                  <from>
                    <xdr:col>18</xdr:col>
                    <xdr:colOff>19050</xdr:colOff>
                    <xdr:row>56</xdr:row>
                    <xdr:rowOff>19050</xdr:rowOff>
                  </from>
                  <to>
                    <xdr:col>18</xdr:col>
                    <xdr:colOff>219075</xdr:colOff>
                    <xdr:row>56</xdr:row>
                    <xdr:rowOff>180975</xdr:rowOff>
                  </to>
                </anchor>
              </controlPr>
            </control>
          </mc:Choice>
        </mc:AlternateContent>
        <mc:AlternateContent xmlns:mc="http://schemas.openxmlformats.org/markup-compatibility/2006">
          <mc:Choice Requires="x14">
            <control shapeId="1244" r:id="rId223" name="Check Box 220">
              <controlPr defaultSize="0" autoFill="0" autoLine="0" autoPict="0">
                <anchor moveWithCells="1">
                  <from>
                    <xdr:col>18</xdr:col>
                    <xdr:colOff>19050</xdr:colOff>
                    <xdr:row>57</xdr:row>
                    <xdr:rowOff>19050</xdr:rowOff>
                  </from>
                  <to>
                    <xdr:col>18</xdr:col>
                    <xdr:colOff>219075</xdr:colOff>
                    <xdr:row>57</xdr:row>
                    <xdr:rowOff>180975</xdr:rowOff>
                  </to>
                </anchor>
              </controlPr>
            </control>
          </mc:Choice>
        </mc:AlternateContent>
        <mc:AlternateContent xmlns:mc="http://schemas.openxmlformats.org/markup-compatibility/2006">
          <mc:Choice Requires="x14">
            <control shapeId="1245" r:id="rId224" name="Check Box 221">
              <controlPr defaultSize="0" autoFill="0" autoLine="0" autoPict="0">
                <anchor moveWithCells="1">
                  <from>
                    <xdr:col>18</xdr:col>
                    <xdr:colOff>19050</xdr:colOff>
                    <xdr:row>58</xdr:row>
                    <xdr:rowOff>19050</xdr:rowOff>
                  </from>
                  <to>
                    <xdr:col>18</xdr:col>
                    <xdr:colOff>219075</xdr:colOff>
                    <xdr:row>58</xdr:row>
                    <xdr:rowOff>180975</xdr:rowOff>
                  </to>
                </anchor>
              </controlPr>
            </control>
          </mc:Choice>
        </mc:AlternateContent>
        <mc:AlternateContent xmlns:mc="http://schemas.openxmlformats.org/markup-compatibility/2006">
          <mc:Choice Requires="x14">
            <control shapeId="1246" r:id="rId225" name="Check Box 222">
              <controlPr defaultSize="0" autoFill="0" autoLine="0" autoPict="0">
                <anchor moveWithCells="1">
                  <from>
                    <xdr:col>18</xdr:col>
                    <xdr:colOff>19050</xdr:colOff>
                    <xdr:row>59</xdr:row>
                    <xdr:rowOff>19050</xdr:rowOff>
                  </from>
                  <to>
                    <xdr:col>18</xdr:col>
                    <xdr:colOff>219075</xdr:colOff>
                    <xdr:row>59</xdr:row>
                    <xdr:rowOff>180975</xdr:rowOff>
                  </to>
                </anchor>
              </controlPr>
            </control>
          </mc:Choice>
        </mc:AlternateContent>
        <mc:AlternateContent xmlns:mc="http://schemas.openxmlformats.org/markup-compatibility/2006">
          <mc:Choice Requires="x14">
            <control shapeId="1247" r:id="rId226" name="Check Box 223">
              <controlPr defaultSize="0" autoFill="0" autoLine="0" autoPict="0">
                <anchor moveWithCells="1">
                  <from>
                    <xdr:col>18</xdr:col>
                    <xdr:colOff>19050</xdr:colOff>
                    <xdr:row>60</xdr:row>
                    <xdr:rowOff>19050</xdr:rowOff>
                  </from>
                  <to>
                    <xdr:col>18</xdr:col>
                    <xdr:colOff>219075</xdr:colOff>
                    <xdr:row>60</xdr:row>
                    <xdr:rowOff>180975</xdr:rowOff>
                  </to>
                </anchor>
              </controlPr>
            </control>
          </mc:Choice>
        </mc:AlternateContent>
        <mc:AlternateContent xmlns:mc="http://schemas.openxmlformats.org/markup-compatibility/2006">
          <mc:Choice Requires="x14">
            <control shapeId="1248" r:id="rId227" name="Check Box 224">
              <controlPr defaultSize="0" autoFill="0" autoLine="0" autoPict="0">
                <anchor moveWithCells="1">
                  <from>
                    <xdr:col>18</xdr:col>
                    <xdr:colOff>19050</xdr:colOff>
                    <xdr:row>61</xdr:row>
                    <xdr:rowOff>19050</xdr:rowOff>
                  </from>
                  <to>
                    <xdr:col>18</xdr:col>
                    <xdr:colOff>219075</xdr:colOff>
                    <xdr:row>61</xdr:row>
                    <xdr:rowOff>180975</xdr:rowOff>
                  </to>
                </anchor>
              </controlPr>
            </control>
          </mc:Choice>
        </mc:AlternateContent>
        <mc:AlternateContent xmlns:mc="http://schemas.openxmlformats.org/markup-compatibility/2006">
          <mc:Choice Requires="x14">
            <control shapeId="1249" r:id="rId228" name="Check Box 225">
              <controlPr defaultSize="0" autoFill="0" autoLine="0" autoPict="0">
                <anchor moveWithCells="1">
                  <from>
                    <xdr:col>18</xdr:col>
                    <xdr:colOff>19050</xdr:colOff>
                    <xdr:row>62</xdr:row>
                    <xdr:rowOff>19050</xdr:rowOff>
                  </from>
                  <to>
                    <xdr:col>18</xdr:col>
                    <xdr:colOff>219075</xdr:colOff>
                    <xdr:row>62</xdr:row>
                    <xdr:rowOff>180975</xdr:rowOff>
                  </to>
                </anchor>
              </controlPr>
            </control>
          </mc:Choice>
        </mc:AlternateContent>
        <mc:AlternateContent xmlns:mc="http://schemas.openxmlformats.org/markup-compatibility/2006">
          <mc:Choice Requires="x14">
            <control shapeId="1250" r:id="rId229" name="Check Box 226">
              <controlPr defaultSize="0" autoFill="0" autoLine="0" autoPict="0">
                <anchor moveWithCells="1">
                  <from>
                    <xdr:col>18</xdr:col>
                    <xdr:colOff>19050</xdr:colOff>
                    <xdr:row>63</xdr:row>
                    <xdr:rowOff>19050</xdr:rowOff>
                  </from>
                  <to>
                    <xdr:col>18</xdr:col>
                    <xdr:colOff>219075</xdr:colOff>
                    <xdr:row>63</xdr:row>
                    <xdr:rowOff>180975</xdr:rowOff>
                  </to>
                </anchor>
              </controlPr>
            </control>
          </mc:Choice>
        </mc:AlternateContent>
        <mc:AlternateContent xmlns:mc="http://schemas.openxmlformats.org/markup-compatibility/2006">
          <mc:Choice Requires="x14">
            <control shapeId="1251" r:id="rId230" name="Check Box 227">
              <controlPr defaultSize="0" autoFill="0" autoLine="0" autoPict="0">
                <anchor moveWithCells="1">
                  <from>
                    <xdr:col>24</xdr:col>
                    <xdr:colOff>19050</xdr:colOff>
                    <xdr:row>52</xdr:row>
                    <xdr:rowOff>19050</xdr:rowOff>
                  </from>
                  <to>
                    <xdr:col>24</xdr:col>
                    <xdr:colOff>219075</xdr:colOff>
                    <xdr:row>52</xdr:row>
                    <xdr:rowOff>180975</xdr:rowOff>
                  </to>
                </anchor>
              </controlPr>
            </control>
          </mc:Choice>
        </mc:AlternateContent>
        <mc:AlternateContent xmlns:mc="http://schemas.openxmlformats.org/markup-compatibility/2006">
          <mc:Choice Requires="x14">
            <control shapeId="1252" r:id="rId231" name="Check Box 228">
              <controlPr defaultSize="0" autoFill="0" autoLine="0" autoPict="0">
                <anchor moveWithCells="1">
                  <from>
                    <xdr:col>24</xdr:col>
                    <xdr:colOff>19050</xdr:colOff>
                    <xdr:row>53</xdr:row>
                    <xdr:rowOff>19050</xdr:rowOff>
                  </from>
                  <to>
                    <xdr:col>24</xdr:col>
                    <xdr:colOff>219075</xdr:colOff>
                    <xdr:row>53</xdr:row>
                    <xdr:rowOff>180975</xdr:rowOff>
                  </to>
                </anchor>
              </controlPr>
            </control>
          </mc:Choice>
        </mc:AlternateContent>
        <mc:AlternateContent xmlns:mc="http://schemas.openxmlformats.org/markup-compatibility/2006">
          <mc:Choice Requires="x14">
            <control shapeId="1253" r:id="rId232" name="Check Box 229">
              <controlPr defaultSize="0" autoFill="0" autoLine="0" autoPict="0">
                <anchor moveWithCells="1">
                  <from>
                    <xdr:col>24</xdr:col>
                    <xdr:colOff>19050</xdr:colOff>
                    <xdr:row>54</xdr:row>
                    <xdr:rowOff>19050</xdr:rowOff>
                  </from>
                  <to>
                    <xdr:col>24</xdr:col>
                    <xdr:colOff>219075</xdr:colOff>
                    <xdr:row>54</xdr:row>
                    <xdr:rowOff>180975</xdr:rowOff>
                  </to>
                </anchor>
              </controlPr>
            </control>
          </mc:Choice>
        </mc:AlternateContent>
        <mc:AlternateContent xmlns:mc="http://schemas.openxmlformats.org/markup-compatibility/2006">
          <mc:Choice Requires="x14">
            <control shapeId="1254" r:id="rId233" name="Check Box 230">
              <controlPr defaultSize="0" autoFill="0" autoLine="0" autoPict="0">
                <anchor moveWithCells="1">
                  <from>
                    <xdr:col>24</xdr:col>
                    <xdr:colOff>19050</xdr:colOff>
                    <xdr:row>55</xdr:row>
                    <xdr:rowOff>19050</xdr:rowOff>
                  </from>
                  <to>
                    <xdr:col>24</xdr:col>
                    <xdr:colOff>219075</xdr:colOff>
                    <xdr:row>55</xdr:row>
                    <xdr:rowOff>180975</xdr:rowOff>
                  </to>
                </anchor>
              </controlPr>
            </control>
          </mc:Choice>
        </mc:AlternateContent>
        <mc:AlternateContent xmlns:mc="http://schemas.openxmlformats.org/markup-compatibility/2006">
          <mc:Choice Requires="x14">
            <control shapeId="1255" r:id="rId234" name="Check Box 231">
              <controlPr defaultSize="0" autoFill="0" autoLine="0" autoPict="0">
                <anchor moveWithCells="1">
                  <from>
                    <xdr:col>24</xdr:col>
                    <xdr:colOff>19050</xdr:colOff>
                    <xdr:row>56</xdr:row>
                    <xdr:rowOff>19050</xdr:rowOff>
                  </from>
                  <to>
                    <xdr:col>24</xdr:col>
                    <xdr:colOff>219075</xdr:colOff>
                    <xdr:row>56</xdr:row>
                    <xdr:rowOff>180975</xdr:rowOff>
                  </to>
                </anchor>
              </controlPr>
            </control>
          </mc:Choice>
        </mc:AlternateContent>
        <mc:AlternateContent xmlns:mc="http://schemas.openxmlformats.org/markup-compatibility/2006">
          <mc:Choice Requires="x14">
            <control shapeId="1256" r:id="rId235" name="Check Box 232">
              <controlPr defaultSize="0" autoFill="0" autoLine="0" autoPict="0">
                <anchor moveWithCells="1">
                  <from>
                    <xdr:col>24</xdr:col>
                    <xdr:colOff>19050</xdr:colOff>
                    <xdr:row>57</xdr:row>
                    <xdr:rowOff>19050</xdr:rowOff>
                  </from>
                  <to>
                    <xdr:col>24</xdr:col>
                    <xdr:colOff>219075</xdr:colOff>
                    <xdr:row>57</xdr:row>
                    <xdr:rowOff>180975</xdr:rowOff>
                  </to>
                </anchor>
              </controlPr>
            </control>
          </mc:Choice>
        </mc:AlternateContent>
        <mc:AlternateContent xmlns:mc="http://schemas.openxmlformats.org/markup-compatibility/2006">
          <mc:Choice Requires="x14">
            <control shapeId="1257" r:id="rId236" name="Check Box 233">
              <controlPr defaultSize="0" autoFill="0" autoLine="0" autoPict="0">
                <anchor moveWithCells="1">
                  <from>
                    <xdr:col>24</xdr:col>
                    <xdr:colOff>19050</xdr:colOff>
                    <xdr:row>58</xdr:row>
                    <xdr:rowOff>19050</xdr:rowOff>
                  </from>
                  <to>
                    <xdr:col>24</xdr:col>
                    <xdr:colOff>219075</xdr:colOff>
                    <xdr:row>58</xdr:row>
                    <xdr:rowOff>180975</xdr:rowOff>
                  </to>
                </anchor>
              </controlPr>
            </control>
          </mc:Choice>
        </mc:AlternateContent>
        <mc:AlternateContent xmlns:mc="http://schemas.openxmlformats.org/markup-compatibility/2006">
          <mc:Choice Requires="x14">
            <control shapeId="1258" r:id="rId237" name="Check Box 234">
              <controlPr defaultSize="0" autoFill="0" autoLine="0" autoPict="0">
                <anchor moveWithCells="1">
                  <from>
                    <xdr:col>24</xdr:col>
                    <xdr:colOff>19050</xdr:colOff>
                    <xdr:row>59</xdr:row>
                    <xdr:rowOff>19050</xdr:rowOff>
                  </from>
                  <to>
                    <xdr:col>24</xdr:col>
                    <xdr:colOff>219075</xdr:colOff>
                    <xdr:row>59</xdr:row>
                    <xdr:rowOff>180975</xdr:rowOff>
                  </to>
                </anchor>
              </controlPr>
            </control>
          </mc:Choice>
        </mc:AlternateContent>
        <mc:AlternateContent xmlns:mc="http://schemas.openxmlformats.org/markup-compatibility/2006">
          <mc:Choice Requires="x14">
            <control shapeId="1259" r:id="rId238" name="Check Box 235">
              <controlPr defaultSize="0" autoFill="0" autoLine="0" autoPict="0">
                <anchor moveWithCells="1">
                  <from>
                    <xdr:col>24</xdr:col>
                    <xdr:colOff>19050</xdr:colOff>
                    <xdr:row>60</xdr:row>
                    <xdr:rowOff>19050</xdr:rowOff>
                  </from>
                  <to>
                    <xdr:col>24</xdr:col>
                    <xdr:colOff>219075</xdr:colOff>
                    <xdr:row>60</xdr:row>
                    <xdr:rowOff>180975</xdr:rowOff>
                  </to>
                </anchor>
              </controlPr>
            </control>
          </mc:Choice>
        </mc:AlternateContent>
        <mc:AlternateContent xmlns:mc="http://schemas.openxmlformats.org/markup-compatibility/2006">
          <mc:Choice Requires="x14">
            <control shapeId="1260" r:id="rId239" name="Check Box 236">
              <controlPr defaultSize="0" autoFill="0" autoLine="0" autoPict="0">
                <anchor moveWithCells="1">
                  <from>
                    <xdr:col>24</xdr:col>
                    <xdr:colOff>19050</xdr:colOff>
                    <xdr:row>61</xdr:row>
                    <xdr:rowOff>19050</xdr:rowOff>
                  </from>
                  <to>
                    <xdr:col>24</xdr:col>
                    <xdr:colOff>219075</xdr:colOff>
                    <xdr:row>61</xdr:row>
                    <xdr:rowOff>180975</xdr:rowOff>
                  </to>
                </anchor>
              </controlPr>
            </control>
          </mc:Choice>
        </mc:AlternateContent>
        <mc:AlternateContent xmlns:mc="http://schemas.openxmlformats.org/markup-compatibility/2006">
          <mc:Choice Requires="x14">
            <control shapeId="1261" r:id="rId240" name="Check Box 237">
              <controlPr defaultSize="0" autoFill="0" autoLine="0" autoPict="0">
                <anchor moveWithCells="1">
                  <from>
                    <xdr:col>24</xdr:col>
                    <xdr:colOff>19050</xdr:colOff>
                    <xdr:row>62</xdr:row>
                    <xdr:rowOff>19050</xdr:rowOff>
                  </from>
                  <to>
                    <xdr:col>24</xdr:col>
                    <xdr:colOff>219075</xdr:colOff>
                    <xdr:row>62</xdr:row>
                    <xdr:rowOff>180975</xdr:rowOff>
                  </to>
                </anchor>
              </controlPr>
            </control>
          </mc:Choice>
        </mc:AlternateContent>
        <mc:AlternateContent xmlns:mc="http://schemas.openxmlformats.org/markup-compatibility/2006">
          <mc:Choice Requires="x14">
            <control shapeId="1262" r:id="rId241" name="Check Box 238">
              <controlPr defaultSize="0" autoFill="0" autoLine="0" autoPict="0">
                <anchor moveWithCells="1">
                  <from>
                    <xdr:col>24</xdr:col>
                    <xdr:colOff>19050</xdr:colOff>
                    <xdr:row>63</xdr:row>
                    <xdr:rowOff>19050</xdr:rowOff>
                  </from>
                  <to>
                    <xdr:col>24</xdr:col>
                    <xdr:colOff>219075</xdr:colOff>
                    <xdr:row>63</xdr:row>
                    <xdr:rowOff>180975</xdr:rowOff>
                  </to>
                </anchor>
              </controlPr>
            </control>
          </mc:Choice>
        </mc:AlternateContent>
        <mc:AlternateContent xmlns:mc="http://schemas.openxmlformats.org/markup-compatibility/2006">
          <mc:Choice Requires="x14">
            <control shapeId="1263" r:id="rId242" name="Check Box 239">
              <controlPr defaultSize="0" autoFill="0" autoLine="0" autoPict="0">
                <anchor moveWithCells="1">
                  <from>
                    <xdr:col>30</xdr:col>
                    <xdr:colOff>19050</xdr:colOff>
                    <xdr:row>52</xdr:row>
                    <xdr:rowOff>19050</xdr:rowOff>
                  </from>
                  <to>
                    <xdr:col>30</xdr:col>
                    <xdr:colOff>219075</xdr:colOff>
                    <xdr:row>52</xdr:row>
                    <xdr:rowOff>180975</xdr:rowOff>
                  </to>
                </anchor>
              </controlPr>
            </control>
          </mc:Choice>
        </mc:AlternateContent>
        <mc:AlternateContent xmlns:mc="http://schemas.openxmlformats.org/markup-compatibility/2006">
          <mc:Choice Requires="x14">
            <control shapeId="1264" r:id="rId243" name="Check Box 240">
              <controlPr defaultSize="0" autoFill="0" autoLine="0" autoPict="0">
                <anchor moveWithCells="1">
                  <from>
                    <xdr:col>30</xdr:col>
                    <xdr:colOff>19050</xdr:colOff>
                    <xdr:row>53</xdr:row>
                    <xdr:rowOff>19050</xdr:rowOff>
                  </from>
                  <to>
                    <xdr:col>30</xdr:col>
                    <xdr:colOff>219075</xdr:colOff>
                    <xdr:row>53</xdr:row>
                    <xdr:rowOff>180975</xdr:rowOff>
                  </to>
                </anchor>
              </controlPr>
            </control>
          </mc:Choice>
        </mc:AlternateContent>
        <mc:AlternateContent xmlns:mc="http://schemas.openxmlformats.org/markup-compatibility/2006">
          <mc:Choice Requires="x14">
            <control shapeId="1265" r:id="rId244" name="Check Box 241">
              <controlPr defaultSize="0" autoFill="0" autoLine="0" autoPict="0">
                <anchor moveWithCells="1">
                  <from>
                    <xdr:col>30</xdr:col>
                    <xdr:colOff>19050</xdr:colOff>
                    <xdr:row>54</xdr:row>
                    <xdr:rowOff>19050</xdr:rowOff>
                  </from>
                  <to>
                    <xdr:col>30</xdr:col>
                    <xdr:colOff>219075</xdr:colOff>
                    <xdr:row>54</xdr:row>
                    <xdr:rowOff>180975</xdr:rowOff>
                  </to>
                </anchor>
              </controlPr>
            </control>
          </mc:Choice>
        </mc:AlternateContent>
        <mc:AlternateContent xmlns:mc="http://schemas.openxmlformats.org/markup-compatibility/2006">
          <mc:Choice Requires="x14">
            <control shapeId="1266" r:id="rId245" name="Check Box 242">
              <controlPr defaultSize="0" autoFill="0" autoLine="0" autoPict="0">
                <anchor moveWithCells="1">
                  <from>
                    <xdr:col>30</xdr:col>
                    <xdr:colOff>19050</xdr:colOff>
                    <xdr:row>55</xdr:row>
                    <xdr:rowOff>19050</xdr:rowOff>
                  </from>
                  <to>
                    <xdr:col>30</xdr:col>
                    <xdr:colOff>219075</xdr:colOff>
                    <xdr:row>55</xdr:row>
                    <xdr:rowOff>180975</xdr:rowOff>
                  </to>
                </anchor>
              </controlPr>
            </control>
          </mc:Choice>
        </mc:AlternateContent>
        <mc:AlternateContent xmlns:mc="http://schemas.openxmlformats.org/markup-compatibility/2006">
          <mc:Choice Requires="x14">
            <control shapeId="1267" r:id="rId246" name="Check Box 243">
              <controlPr defaultSize="0" autoFill="0" autoLine="0" autoPict="0">
                <anchor moveWithCells="1">
                  <from>
                    <xdr:col>30</xdr:col>
                    <xdr:colOff>19050</xdr:colOff>
                    <xdr:row>56</xdr:row>
                    <xdr:rowOff>19050</xdr:rowOff>
                  </from>
                  <to>
                    <xdr:col>30</xdr:col>
                    <xdr:colOff>219075</xdr:colOff>
                    <xdr:row>56</xdr:row>
                    <xdr:rowOff>180975</xdr:rowOff>
                  </to>
                </anchor>
              </controlPr>
            </control>
          </mc:Choice>
        </mc:AlternateContent>
        <mc:AlternateContent xmlns:mc="http://schemas.openxmlformats.org/markup-compatibility/2006">
          <mc:Choice Requires="x14">
            <control shapeId="1268" r:id="rId247" name="Check Box 244">
              <controlPr defaultSize="0" autoFill="0" autoLine="0" autoPict="0">
                <anchor moveWithCells="1">
                  <from>
                    <xdr:col>30</xdr:col>
                    <xdr:colOff>19050</xdr:colOff>
                    <xdr:row>57</xdr:row>
                    <xdr:rowOff>19050</xdr:rowOff>
                  </from>
                  <to>
                    <xdr:col>30</xdr:col>
                    <xdr:colOff>219075</xdr:colOff>
                    <xdr:row>57</xdr:row>
                    <xdr:rowOff>180975</xdr:rowOff>
                  </to>
                </anchor>
              </controlPr>
            </control>
          </mc:Choice>
        </mc:AlternateContent>
        <mc:AlternateContent xmlns:mc="http://schemas.openxmlformats.org/markup-compatibility/2006">
          <mc:Choice Requires="x14">
            <control shapeId="1269" r:id="rId248" name="Check Box 245">
              <controlPr defaultSize="0" autoFill="0" autoLine="0" autoPict="0">
                <anchor moveWithCells="1">
                  <from>
                    <xdr:col>30</xdr:col>
                    <xdr:colOff>19050</xdr:colOff>
                    <xdr:row>58</xdr:row>
                    <xdr:rowOff>19050</xdr:rowOff>
                  </from>
                  <to>
                    <xdr:col>30</xdr:col>
                    <xdr:colOff>219075</xdr:colOff>
                    <xdr:row>58</xdr:row>
                    <xdr:rowOff>180975</xdr:rowOff>
                  </to>
                </anchor>
              </controlPr>
            </control>
          </mc:Choice>
        </mc:AlternateContent>
        <mc:AlternateContent xmlns:mc="http://schemas.openxmlformats.org/markup-compatibility/2006">
          <mc:Choice Requires="x14">
            <control shapeId="1270" r:id="rId249" name="Check Box 246">
              <controlPr defaultSize="0" autoFill="0" autoLine="0" autoPict="0">
                <anchor moveWithCells="1">
                  <from>
                    <xdr:col>30</xdr:col>
                    <xdr:colOff>19050</xdr:colOff>
                    <xdr:row>59</xdr:row>
                    <xdr:rowOff>19050</xdr:rowOff>
                  </from>
                  <to>
                    <xdr:col>30</xdr:col>
                    <xdr:colOff>219075</xdr:colOff>
                    <xdr:row>59</xdr:row>
                    <xdr:rowOff>180975</xdr:rowOff>
                  </to>
                </anchor>
              </controlPr>
            </control>
          </mc:Choice>
        </mc:AlternateContent>
        <mc:AlternateContent xmlns:mc="http://schemas.openxmlformats.org/markup-compatibility/2006">
          <mc:Choice Requires="x14">
            <control shapeId="1271" r:id="rId250" name="Check Box 247">
              <controlPr defaultSize="0" autoFill="0" autoLine="0" autoPict="0">
                <anchor moveWithCells="1">
                  <from>
                    <xdr:col>30</xdr:col>
                    <xdr:colOff>19050</xdr:colOff>
                    <xdr:row>60</xdr:row>
                    <xdr:rowOff>19050</xdr:rowOff>
                  </from>
                  <to>
                    <xdr:col>30</xdr:col>
                    <xdr:colOff>219075</xdr:colOff>
                    <xdr:row>60</xdr:row>
                    <xdr:rowOff>180975</xdr:rowOff>
                  </to>
                </anchor>
              </controlPr>
            </control>
          </mc:Choice>
        </mc:AlternateContent>
        <mc:AlternateContent xmlns:mc="http://schemas.openxmlformats.org/markup-compatibility/2006">
          <mc:Choice Requires="x14">
            <control shapeId="1272" r:id="rId251" name="Check Box 248">
              <controlPr defaultSize="0" autoFill="0" autoLine="0" autoPict="0">
                <anchor moveWithCells="1">
                  <from>
                    <xdr:col>30</xdr:col>
                    <xdr:colOff>19050</xdr:colOff>
                    <xdr:row>61</xdr:row>
                    <xdr:rowOff>19050</xdr:rowOff>
                  </from>
                  <to>
                    <xdr:col>30</xdr:col>
                    <xdr:colOff>219075</xdr:colOff>
                    <xdr:row>61</xdr:row>
                    <xdr:rowOff>180975</xdr:rowOff>
                  </to>
                </anchor>
              </controlPr>
            </control>
          </mc:Choice>
        </mc:AlternateContent>
        <mc:AlternateContent xmlns:mc="http://schemas.openxmlformats.org/markup-compatibility/2006">
          <mc:Choice Requires="x14">
            <control shapeId="1273" r:id="rId252" name="Check Box 249">
              <controlPr defaultSize="0" autoFill="0" autoLine="0" autoPict="0">
                <anchor moveWithCells="1">
                  <from>
                    <xdr:col>30</xdr:col>
                    <xdr:colOff>19050</xdr:colOff>
                    <xdr:row>62</xdr:row>
                    <xdr:rowOff>19050</xdr:rowOff>
                  </from>
                  <to>
                    <xdr:col>30</xdr:col>
                    <xdr:colOff>219075</xdr:colOff>
                    <xdr:row>62</xdr:row>
                    <xdr:rowOff>180975</xdr:rowOff>
                  </to>
                </anchor>
              </controlPr>
            </control>
          </mc:Choice>
        </mc:AlternateContent>
        <mc:AlternateContent xmlns:mc="http://schemas.openxmlformats.org/markup-compatibility/2006">
          <mc:Choice Requires="x14">
            <control shapeId="1274" r:id="rId253" name="Check Box 250">
              <controlPr defaultSize="0" autoFill="0" autoLine="0" autoPict="0">
                <anchor moveWithCells="1">
                  <from>
                    <xdr:col>30</xdr:col>
                    <xdr:colOff>19050</xdr:colOff>
                    <xdr:row>63</xdr:row>
                    <xdr:rowOff>19050</xdr:rowOff>
                  </from>
                  <to>
                    <xdr:col>30</xdr:col>
                    <xdr:colOff>219075</xdr:colOff>
                    <xdr:row>63</xdr:row>
                    <xdr:rowOff>180975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2"/>
  <sheetViews>
    <sheetView workbookViewId="0">
      <selection activeCell="E4" sqref="E4"/>
    </sheetView>
  </sheetViews>
  <sheetFormatPr baseColWidth="10" defaultRowHeight="15" x14ac:dyDescent="0.25"/>
  <cols>
    <col min="1" max="1" width="37.5703125" bestFit="1" customWidth="1"/>
    <col min="3" max="3" width="5.5703125" style="6" customWidth="1"/>
    <col min="6" max="6" width="11.85546875" bestFit="1" customWidth="1"/>
  </cols>
  <sheetData>
    <row r="1" spans="1:5" x14ac:dyDescent="0.25">
      <c r="A1" t="s">
        <v>0</v>
      </c>
      <c r="B1">
        <v>4</v>
      </c>
      <c r="C1" s="1"/>
      <c r="D1" s="2"/>
      <c r="E1" s="2"/>
    </row>
    <row r="2" spans="1:5" x14ac:dyDescent="0.25">
      <c r="A2" t="s">
        <v>1</v>
      </c>
      <c r="B2">
        <v>161</v>
      </c>
      <c r="C2" s="1"/>
      <c r="D2" s="2"/>
      <c r="E2" s="7" t="s">
        <v>122</v>
      </c>
    </row>
    <row r="3" spans="1:5" x14ac:dyDescent="0.25">
      <c r="A3" t="s">
        <v>2</v>
      </c>
      <c r="B3">
        <v>8</v>
      </c>
      <c r="C3" s="1"/>
      <c r="D3" s="2"/>
      <c r="E3" s="7" t="s">
        <v>123</v>
      </c>
    </row>
    <row r="4" spans="1:5" x14ac:dyDescent="0.25">
      <c r="A4" t="s">
        <v>3</v>
      </c>
      <c r="B4">
        <v>55</v>
      </c>
      <c r="C4" s="1"/>
      <c r="D4" s="2"/>
      <c r="E4" s="2"/>
    </row>
    <row r="5" spans="1:5" x14ac:dyDescent="0.25">
      <c r="A5" t="s">
        <v>4</v>
      </c>
      <c r="B5">
        <v>77</v>
      </c>
      <c r="C5" s="1"/>
      <c r="D5" s="2"/>
      <c r="E5" s="2"/>
    </row>
    <row r="6" spans="1:5" x14ac:dyDescent="0.25">
      <c r="A6" t="s">
        <v>5</v>
      </c>
      <c r="B6">
        <v>81</v>
      </c>
      <c r="C6" s="1"/>
      <c r="D6" s="2"/>
      <c r="E6" s="2"/>
    </row>
    <row r="7" spans="1:5" x14ac:dyDescent="0.25">
      <c r="A7" t="s">
        <v>6</v>
      </c>
      <c r="B7">
        <v>108</v>
      </c>
      <c r="C7" s="1"/>
      <c r="D7" s="2"/>
      <c r="E7" s="2"/>
    </row>
    <row r="8" spans="1:5" x14ac:dyDescent="0.25">
      <c r="A8" t="s">
        <v>7</v>
      </c>
      <c r="B8">
        <v>10</v>
      </c>
      <c r="C8" s="1"/>
      <c r="D8" s="2"/>
      <c r="E8" s="2"/>
    </row>
    <row r="9" spans="1:5" x14ac:dyDescent="0.25">
      <c r="A9" t="s">
        <v>8</v>
      </c>
      <c r="B9">
        <v>6</v>
      </c>
      <c r="C9" s="1"/>
      <c r="D9" s="2"/>
      <c r="E9" s="2"/>
    </row>
    <row r="10" spans="1:5" x14ac:dyDescent="0.25">
      <c r="A10" t="s">
        <v>9</v>
      </c>
      <c r="B10">
        <v>14</v>
      </c>
      <c r="C10" s="1"/>
      <c r="D10" s="2"/>
      <c r="E10" s="2"/>
    </row>
    <row r="11" spans="1:5" x14ac:dyDescent="0.25">
      <c r="A11" t="s">
        <v>10</v>
      </c>
      <c r="B11">
        <v>102</v>
      </c>
      <c r="C11" s="1"/>
      <c r="D11" s="2"/>
      <c r="E11" s="2"/>
    </row>
    <row r="12" spans="1:5" x14ac:dyDescent="0.25">
      <c r="A12" t="s">
        <v>11</v>
      </c>
      <c r="B12">
        <v>88</v>
      </c>
      <c r="C12" s="1"/>
      <c r="D12" s="2"/>
      <c r="E12" s="2"/>
    </row>
    <row r="13" spans="1:5" x14ac:dyDescent="0.25">
      <c r="A13" t="s">
        <v>12</v>
      </c>
      <c r="B13">
        <v>74</v>
      </c>
      <c r="C13" s="1"/>
      <c r="D13" s="2"/>
      <c r="E13" s="2"/>
    </row>
    <row r="14" spans="1:5" x14ac:dyDescent="0.25">
      <c r="A14" t="s">
        <v>13</v>
      </c>
      <c r="B14">
        <v>55</v>
      </c>
      <c r="C14" s="1"/>
      <c r="D14" s="2"/>
      <c r="E14" s="2"/>
    </row>
    <row r="15" spans="1:5" x14ac:dyDescent="0.25">
      <c r="A15" t="s">
        <v>14</v>
      </c>
      <c r="B15">
        <v>27</v>
      </c>
      <c r="C15" s="1"/>
      <c r="D15" s="2"/>
      <c r="E15" s="2"/>
    </row>
    <row r="16" spans="1:5" x14ac:dyDescent="0.25">
      <c r="A16" t="s">
        <v>15</v>
      </c>
      <c r="B16">
        <v>295</v>
      </c>
      <c r="C16" s="1"/>
      <c r="D16" s="2"/>
      <c r="E16" s="2"/>
    </row>
    <row r="17" spans="1:5" x14ac:dyDescent="0.25">
      <c r="A17" t="s">
        <v>16</v>
      </c>
      <c r="B17">
        <v>3</v>
      </c>
      <c r="C17" s="1"/>
      <c r="D17" s="2"/>
      <c r="E17" s="2"/>
    </row>
    <row r="18" spans="1:5" x14ac:dyDescent="0.25">
      <c r="A18" t="s">
        <v>17</v>
      </c>
      <c r="B18">
        <v>2</v>
      </c>
      <c r="C18" s="1"/>
      <c r="D18" s="2"/>
      <c r="E18" s="2"/>
    </row>
    <row r="19" spans="1:5" x14ac:dyDescent="0.25">
      <c r="A19" t="s">
        <v>18</v>
      </c>
      <c r="B19">
        <v>4</v>
      </c>
      <c r="C19" s="1"/>
      <c r="D19" s="2"/>
      <c r="E19" s="2"/>
    </row>
    <row r="20" spans="1:5" x14ac:dyDescent="0.25">
      <c r="A20" t="s">
        <v>19</v>
      </c>
      <c r="B20">
        <v>4</v>
      </c>
      <c r="C20" s="1"/>
      <c r="D20" s="2"/>
      <c r="E20" s="2"/>
    </row>
    <row r="21" spans="1:5" x14ac:dyDescent="0.25">
      <c r="A21" t="s">
        <v>20</v>
      </c>
      <c r="B21">
        <v>51</v>
      </c>
      <c r="C21" s="1"/>
      <c r="D21" s="2"/>
      <c r="E21" s="2"/>
    </row>
    <row r="22" spans="1:5" x14ac:dyDescent="0.25">
      <c r="A22" t="s">
        <v>21</v>
      </c>
      <c r="B22">
        <v>9</v>
      </c>
      <c r="C22" s="1"/>
      <c r="D22" s="2"/>
      <c r="E22" s="2"/>
    </row>
    <row r="23" spans="1:5" x14ac:dyDescent="0.25">
      <c r="A23" t="s">
        <v>22</v>
      </c>
      <c r="B23">
        <v>17</v>
      </c>
      <c r="C23" s="1"/>
      <c r="D23" s="2"/>
      <c r="E23" s="2"/>
    </row>
    <row r="24" spans="1:5" x14ac:dyDescent="0.25">
      <c r="A24" t="s">
        <v>23</v>
      </c>
      <c r="B24">
        <v>25</v>
      </c>
      <c r="C24" s="1"/>
      <c r="D24" s="2"/>
      <c r="E24" s="2"/>
    </row>
    <row r="25" spans="1:5" x14ac:dyDescent="0.25">
      <c r="A25" t="s">
        <v>24</v>
      </c>
      <c r="B25">
        <v>22</v>
      </c>
      <c r="C25" s="1"/>
      <c r="D25" s="2"/>
      <c r="E25" s="2"/>
    </row>
    <row r="26" spans="1:5" x14ac:dyDescent="0.25">
      <c r="A26" t="s">
        <v>25</v>
      </c>
      <c r="B26">
        <v>15</v>
      </c>
      <c r="C26" s="1"/>
      <c r="D26" s="2"/>
      <c r="E26" s="2"/>
    </row>
    <row r="27" spans="1:5" x14ac:dyDescent="0.25">
      <c r="A27" t="s">
        <v>26</v>
      </c>
      <c r="B27">
        <v>270</v>
      </c>
      <c r="C27" s="1"/>
      <c r="D27" s="2"/>
      <c r="E27" s="2"/>
    </row>
    <row r="28" spans="1:5" x14ac:dyDescent="0.25">
      <c r="A28" t="s">
        <v>27</v>
      </c>
      <c r="B28">
        <v>75</v>
      </c>
      <c r="C28" s="1"/>
      <c r="D28" s="2"/>
      <c r="E28" s="2"/>
    </row>
    <row r="29" spans="1:5" x14ac:dyDescent="0.25">
      <c r="A29" t="s">
        <v>28</v>
      </c>
      <c r="B29">
        <v>17</v>
      </c>
      <c r="C29" s="1"/>
      <c r="D29" s="2"/>
      <c r="E29" s="2"/>
    </row>
    <row r="30" spans="1:5" x14ac:dyDescent="0.25">
      <c r="A30" t="s">
        <v>29</v>
      </c>
      <c r="B30">
        <v>42</v>
      </c>
      <c r="C30" s="1"/>
      <c r="D30" s="2"/>
      <c r="E30" s="2"/>
    </row>
    <row r="31" spans="1:5" x14ac:dyDescent="0.25">
      <c r="A31" t="s">
        <v>30</v>
      </c>
      <c r="B31">
        <v>40</v>
      </c>
      <c r="C31" s="1"/>
      <c r="D31" s="2"/>
      <c r="E31" s="2"/>
    </row>
    <row r="32" spans="1:5" x14ac:dyDescent="0.25">
      <c r="A32" t="s">
        <v>31</v>
      </c>
      <c r="B32">
        <v>90</v>
      </c>
      <c r="C32" s="1"/>
      <c r="D32" s="2"/>
      <c r="E32" s="2"/>
    </row>
    <row r="33" spans="1:5" x14ac:dyDescent="0.25">
      <c r="A33" t="s">
        <v>32</v>
      </c>
      <c r="B33">
        <v>26</v>
      </c>
      <c r="C33" s="1"/>
      <c r="D33" s="2"/>
      <c r="E33" s="2"/>
    </row>
    <row r="34" spans="1:5" x14ac:dyDescent="0.25">
      <c r="A34" t="s">
        <v>33</v>
      </c>
      <c r="B34">
        <v>49</v>
      </c>
      <c r="C34" s="1"/>
      <c r="D34" s="2"/>
      <c r="E34" s="2"/>
    </row>
    <row r="35" spans="1:5" x14ac:dyDescent="0.25">
      <c r="A35" t="s">
        <v>34</v>
      </c>
      <c r="B35">
        <v>900</v>
      </c>
      <c r="C35" s="1"/>
      <c r="D35" s="2"/>
      <c r="E35" s="2"/>
    </row>
    <row r="36" spans="1:5" x14ac:dyDescent="0.25">
      <c r="A36" t="s">
        <v>35</v>
      </c>
      <c r="B36">
        <v>8</v>
      </c>
      <c r="C36" s="1"/>
      <c r="D36" s="2"/>
      <c r="E36" s="2"/>
    </row>
    <row r="37" spans="1:5" x14ac:dyDescent="0.25">
      <c r="A37" t="s">
        <v>36</v>
      </c>
      <c r="B37">
        <v>5</v>
      </c>
      <c r="C37" s="1"/>
      <c r="D37" s="2"/>
      <c r="E37" s="2"/>
    </row>
    <row r="38" spans="1:5" x14ac:dyDescent="0.25">
      <c r="A38" t="s">
        <v>37</v>
      </c>
      <c r="B38">
        <v>76</v>
      </c>
      <c r="C38" s="1"/>
      <c r="D38" s="2"/>
      <c r="E38" s="2"/>
    </row>
    <row r="39" spans="1:5" x14ac:dyDescent="0.25">
      <c r="A39" t="s">
        <v>38</v>
      </c>
      <c r="B39">
        <v>27</v>
      </c>
      <c r="C39" s="1"/>
      <c r="D39" s="2"/>
      <c r="E39" s="2"/>
    </row>
    <row r="40" spans="1:5" x14ac:dyDescent="0.25">
      <c r="A40" t="s">
        <v>39</v>
      </c>
      <c r="B40">
        <v>55</v>
      </c>
      <c r="C40" s="1"/>
      <c r="D40" s="2"/>
      <c r="E40" s="2"/>
    </row>
    <row r="41" spans="1:5" x14ac:dyDescent="0.25">
      <c r="A41" t="s">
        <v>40</v>
      </c>
      <c r="B41">
        <v>107</v>
      </c>
      <c r="C41" s="1"/>
      <c r="D41" s="2"/>
      <c r="E41" s="2"/>
    </row>
    <row r="42" spans="1:5" x14ac:dyDescent="0.25">
      <c r="A42" t="s">
        <v>41</v>
      </c>
      <c r="B42">
        <v>86</v>
      </c>
      <c r="C42" s="1"/>
      <c r="D42" s="2"/>
      <c r="E42" s="2"/>
    </row>
    <row r="43" spans="1:5" x14ac:dyDescent="0.25">
      <c r="A43" t="s">
        <v>42</v>
      </c>
      <c r="B43">
        <v>44</v>
      </c>
      <c r="C43" s="1"/>
      <c r="D43" s="2"/>
      <c r="E43" s="2"/>
    </row>
    <row r="44" spans="1:5" x14ac:dyDescent="0.25">
      <c r="A44" t="s">
        <v>43</v>
      </c>
      <c r="B44">
        <v>49</v>
      </c>
      <c r="C44" s="1"/>
      <c r="D44" s="2"/>
      <c r="E44" s="2"/>
    </row>
    <row r="45" spans="1:5" x14ac:dyDescent="0.25">
      <c r="A45" t="s">
        <v>44</v>
      </c>
      <c r="B45">
        <v>99</v>
      </c>
      <c r="C45" s="1"/>
      <c r="D45" s="2"/>
      <c r="E45" s="2"/>
    </row>
    <row r="46" spans="1:5" x14ac:dyDescent="0.25">
      <c r="A46" t="s">
        <v>45</v>
      </c>
      <c r="B46">
        <v>62</v>
      </c>
      <c r="C46" s="1"/>
      <c r="D46" s="2"/>
      <c r="E46" s="2"/>
    </row>
    <row r="47" spans="1:5" x14ac:dyDescent="0.25">
      <c r="A47" s="3" t="s">
        <v>46</v>
      </c>
      <c r="B47" s="3">
        <v>6</v>
      </c>
      <c r="C47" s="1"/>
      <c r="D47" s="2"/>
      <c r="E47" s="2"/>
    </row>
    <row r="48" spans="1:5" x14ac:dyDescent="0.25">
      <c r="A48" t="s">
        <v>47</v>
      </c>
      <c r="B48">
        <v>0</v>
      </c>
      <c r="C48" s="1"/>
      <c r="D48" s="2"/>
      <c r="E48" s="2"/>
    </row>
    <row r="49" spans="1:5" x14ac:dyDescent="0.25">
      <c r="A49" t="s">
        <v>48</v>
      </c>
      <c r="B49">
        <v>0</v>
      </c>
      <c r="C49" s="1"/>
      <c r="D49" s="2"/>
      <c r="E49" s="2"/>
    </row>
    <row r="50" spans="1:5" x14ac:dyDescent="0.25">
      <c r="A50" t="s">
        <v>49</v>
      </c>
      <c r="B50">
        <v>32</v>
      </c>
      <c r="C50" s="1"/>
      <c r="D50" s="2"/>
      <c r="E50" s="2"/>
    </row>
    <row r="51" spans="1:5" x14ac:dyDescent="0.25">
      <c r="A51" t="s">
        <v>50</v>
      </c>
      <c r="B51">
        <v>0</v>
      </c>
      <c r="C51" s="1"/>
      <c r="D51" s="2"/>
      <c r="E51" s="2"/>
    </row>
    <row r="52" spans="1:5" x14ac:dyDescent="0.25">
      <c r="A52" t="s">
        <v>51</v>
      </c>
      <c r="B52">
        <v>0</v>
      </c>
      <c r="C52" s="1"/>
      <c r="D52" s="2"/>
      <c r="E52" s="2"/>
    </row>
    <row r="53" spans="1:5" x14ac:dyDescent="0.25">
      <c r="A53" t="s">
        <v>52</v>
      </c>
      <c r="B53">
        <v>0</v>
      </c>
      <c r="C53" s="1"/>
      <c r="D53" s="2"/>
      <c r="E53" s="2"/>
    </row>
    <row r="54" spans="1:5" x14ac:dyDescent="0.25">
      <c r="A54" t="s">
        <v>53</v>
      </c>
      <c r="B54">
        <v>0</v>
      </c>
      <c r="C54" s="1"/>
      <c r="D54" s="2"/>
      <c r="E54" s="2"/>
    </row>
    <row r="55" spans="1:5" x14ac:dyDescent="0.25">
      <c r="A55" t="s">
        <v>54</v>
      </c>
      <c r="B55">
        <v>0</v>
      </c>
      <c r="C55" s="1"/>
      <c r="D55" s="2"/>
      <c r="E55" s="2"/>
    </row>
    <row r="56" spans="1:5" x14ac:dyDescent="0.25">
      <c r="A56" t="s">
        <v>55</v>
      </c>
      <c r="B56">
        <v>0</v>
      </c>
      <c r="C56" s="1"/>
      <c r="D56" s="2"/>
      <c r="E56" s="2"/>
    </row>
    <row r="57" spans="1:5" x14ac:dyDescent="0.25">
      <c r="A57" t="s">
        <v>56</v>
      </c>
      <c r="B57">
        <v>0</v>
      </c>
      <c r="C57" s="1"/>
      <c r="D57" s="2"/>
      <c r="E57" s="2"/>
    </row>
    <row r="58" spans="1:5" x14ac:dyDescent="0.25">
      <c r="A58" t="s">
        <v>57</v>
      </c>
      <c r="B58">
        <v>10</v>
      </c>
      <c r="C58" s="1"/>
      <c r="D58" s="2"/>
      <c r="E58" s="2"/>
    </row>
    <row r="59" spans="1:5" x14ac:dyDescent="0.25">
      <c r="A59" t="s">
        <v>58</v>
      </c>
      <c r="B59">
        <v>15</v>
      </c>
      <c r="C59" s="1"/>
      <c r="D59" s="2"/>
      <c r="E59" s="2"/>
    </row>
    <row r="60" spans="1:5" x14ac:dyDescent="0.25">
      <c r="A60" t="s">
        <v>59</v>
      </c>
      <c r="B60">
        <v>27</v>
      </c>
      <c r="C60" s="1"/>
      <c r="D60" s="2"/>
      <c r="E60" s="2"/>
    </row>
    <row r="61" spans="1:5" x14ac:dyDescent="0.25">
      <c r="A61" t="s">
        <v>60</v>
      </c>
      <c r="B61">
        <v>20</v>
      </c>
      <c r="C61" s="1"/>
      <c r="D61" s="2"/>
      <c r="E61" s="2"/>
    </row>
    <row r="62" spans="1:5" x14ac:dyDescent="0.25">
      <c r="A62" t="s">
        <v>61</v>
      </c>
      <c r="B62">
        <v>19</v>
      </c>
      <c r="C62" s="1"/>
      <c r="D62" s="2"/>
      <c r="E62" s="2"/>
    </row>
    <row r="63" spans="1:5" x14ac:dyDescent="0.25">
      <c r="A63" t="s">
        <v>62</v>
      </c>
      <c r="B63">
        <v>28</v>
      </c>
      <c r="C63" s="1"/>
      <c r="D63" s="2"/>
      <c r="E63" s="2"/>
    </row>
    <row r="64" spans="1:5" x14ac:dyDescent="0.25">
      <c r="A64" t="s">
        <v>63</v>
      </c>
      <c r="B64">
        <v>9</v>
      </c>
      <c r="C64" s="1"/>
      <c r="D64" s="2"/>
      <c r="E64" s="2"/>
    </row>
    <row r="65" spans="1:5" x14ac:dyDescent="0.25">
      <c r="A65" t="s">
        <v>64</v>
      </c>
      <c r="B65">
        <v>23</v>
      </c>
      <c r="C65" s="1"/>
      <c r="D65" s="2"/>
      <c r="E65" s="2"/>
    </row>
    <row r="66" spans="1:5" x14ac:dyDescent="0.25">
      <c r="A66" t="s">
        <v>65</v>
      </c>
      <c r="B66">
        <v>7</v>
      </c>
      <c r="C66" s="1"/>
      <c r="D66" s="2"/>
      <c r="E66" s="2"/>
    </row>
    <row r="67" spans="1:5" x14ac:dyDescent="0.25">
      <c r="A67" t="s">
        <v>66</v>
      </c>
      <c r="B67">
        <v>4</v>
      </c>
      <c r="C67" s="1"/>
      <c r="D67" s="2"/>
      <c r="E67" s="2"/>
    </row>
    <row r="68" spans="1:5" x14ac:dyDescent="0.25">
      <c r="A68" t="s">
        <v>67</v>
      </c>
      <c r="B68">
        <v>18</v>
      </c>
      <c r="C68" s="1"/>
      <c r="D68" s="2"/>
      <c r="E68" s="2"/>
    </row>
    <row r="69" spans="1:5" x14ac:dyDescent="0.25">
      <c r="A69" t="s">
        <v>68</v>
      </c>
      <c r="B69">
        <v>28</v>
      </c>
      <c r="C69" s="1"/>
      <c r="D69" s="2"/>
      <c r="E69" s="2"/>
    </row>
    <row r="70" spans="1:5" x14ac:dyDescent="0.25">
      <c r="A70" t="s">
        <v>69</v>
      </c>
      <c r="B70">
        <v>12</v>
      </c>
      <c r="C70" s="1"/>
      <c r="D70" s="2"/>
      <c r="E70" s="2"/>
    </row>
    <row r="71" spans="1:5" x14ac:dyDescent="0.25">
      <c r="A71" t="s">
        <v>70</v>
      </c>
      <c r="B71">
        <v>12</v>
      </c>
      <c r="C71" s="1"/>
      <c r="D71" s="2"/>
      <c r="E71" s="2"/>
    </row>
    <row r="72" spans="1:5" x14ac:dyDescent="0.25">
      <c r="A72" t="s">
        <v>71</v>
      </c>
      <c r="B72">
        <v>45</v>
      </c>
      <c r="C72" s="1"/>
      <c r="D72" s="2"/>
      <c r="E72" s="2"/>
    </row>
    <row r="73" spans="1:5" x14ac:dyDescent="0.25">
      <c r="A73" t="s">
        <v>72</v>
      </c>
      <c r="B73">
        <v>0</v>
      </c>
      <c r="C73" s="1"/>
      <c r="D73" s="2"/>
      <c r="E73" s="2"/>
    </row>
    <row r="74" spans="1:5" x14ac:dyDescent="0.25">
      <c r="A74" t="s">
        <v>73</v>
      </c>
      <c r="B74">
        <v>17</v>
      </c>
      <c r="C74" s="1"/>
      <c r="D74" s="2"/>
      <c r="E74" s="2"/>
    </row>
    <row r="75" spans="1:5" x14ac:dyDescent="0.25">
      <c r="A75" t="s">
        <v>74</v>
      </c>
      <c r="B75">
        <v>20</v>
      </c>
      <c r="C75" s="1"/>
      <c r="D75" s="2"/>
      <c r="E75" s="2"/>
    </row>
    <row r="76" spans="1:5" x14ac:dyDescent="0.25">
      <c r="A76" t="s">
        <v>75</v>
      </c>
      <c r="B76">
        <v>0</v>
      </c>
      <c r="C76" s="1"/>
      <c r="D76" s="2"/>
      <c r="E76" s="2"/>
    </row>
    <row r="77" spans="1:5" x14ac:dyDescent="0.25">
      <c r="A77" t="s">
        <v>76</v>
      </c>
      <c r="B77">
        <v>16</v>
      </c>
      <c r="C77" s="1"/>
      <c r="D77" s="2"/>
      <c r="E77" s="2"/>
    </row>
    <row r="78" spans="1:5" x14ac:dyDescent="0.25">
      <c r="A78" t="s">
        <v>77</v>
      </c>
      <c r="B78">
        <v>0</v>
      </c>
      <c r="C78" s="1"/>
      <c r="D78" s="2"/>
      <c r="E78" s="2"/>
    </row>
    <row r="79" spans="1:5" x14ac:dyDescent="0.25">
      <c r="A79" t="s">
        <v>78</v>
      </c>
      <c r="B79">
        <v>0</v>
      </c>
      <c r="C79" s="1"/>
      <c r="D79" s="2"/>
      <c r="E79" s="2"/>
    </row>
    <row r="80" spans="1:5" x14ac:dyDescent="0.25">
      <c r="A80" t="s">
        <v>79</v>
      </c>
      <c r="B80">
        <v>4</v>
      </c>
      <c r="C80" s="1"/>
      <c r="D80" s="2"/>
      <c r="E80" s="2"/>
    </row>
    <row r="81" spans="1:5" x14ac:dyDescent="0.25">
      <c r="A81" t="s">
        <v>80</v>
      </c>
      <c r="B81">
        <v>0</v>
      </c>
      <c r="C81" s="1"/>
      <c r="D81" s="2"/>
      <c r="E81" s="2"/>
    </row>
    <row r="82" spans="1:5" x14ac:dyDescent="0.25">
      <c r="A82" t="s">
        <v>81</v>
      </c>
      <c r="B82">
        <v>10</v>
      </c>
      <c r="C82" s="1"/>
      <c r="D82" s="2"/>
      <c r="E82" s="2"/>
    </row>
    <row r="83" spans="1:5" x14ac:dyDescent="0.25">
      <c r="A83" t="s">
        <v>82</v>
      </c>
      <c r="B83">
        <v>28</v>
      </c>
      <c r="C83" s="1"/>
      <c r="D83" s="2"/>
      <c r="E83" s="2"/>
    </row>
    <row r="84" spans="1:5" x14ac:dyDescent="0.25">
      <c r="A84" t="s">
        <v>83</v>
      </c>
      <c r="B84">
        <v>0</v>
      </c>
      <c r="C84" s="1"/>
      <c r="D84" s="2"/>
      <c r="E84" s="2"/>
    </row>
    <row r="85" spans="1:5" x14ac:dyDescent="0.25">
      <c r="A85" t="s">
        <v>84</v>
      </c>
      <c r="B85">
        <v>0</v>
      </c>
      <c r="C85" s="1"/>
      <c r="D85" s="2"/>
      <c r="E85" s="2"/>
    </row>
    <row r="86" spans="1:5" x14ac:dyDescent="0.25">
      <c r="A86" t="s">
        <v>85</v>
      </c>
      <c r="B86">
        <v>11</v>
      </c>
      <c r="C86" s="1"/>
      <c r="D86" s="2"/>
      <c r="E86" s="2"/>
    </row>
    <row r="87" spans="1:5" x14ac:dyDescent="0.25">
      <c r="A87" t="s">
        <v>86</v>
      </c>
      <c r="B87">
        <v>18</v>
      </c>
      <c r="C87" s="1"/>
      <c r="D87" s="2"/>
      <c r="E87" s="2"/>
    </row>
    <row r="88" spans="1:5" x14ac:dyDescent="0.25">
      <c r="A88" t="s">
        <v>87</v>
      </c>
      <c r="B88">
        <v>15</v>
      </c>
      <c r="C88" s="1"/>
      <c r="D88" s="2"/>
      <c r="E88" s="2"/>
    </row>
    <row r="89" spans="1:5" x14ac:dyDescent="0.25">
      <c r="A89" t="s">
        <v>88</v>
      </c>
      <c r="B89">
        <v>14</v>
      </c>
      <c r="C89" s="1"/>
      <c r="D89" s="2"/>
      <c r="E89" s="2"/>
    </row>
    <row r="90" spans="1:5" x14ac:dyDescent="0.25">
      <c r="A90" t="s">
        <v>89</v>
      </c>
      <c r="B90">
        <v>12</v>
      </c>
      <c r="C90" s="1"/>
      <c r="D90" s="2"/>
      <c r="E90" s="2"/>
    </row>
    <row r="91" spans="1:5" x14ac:dyDescent="0.25">
      <c r="A91" t="s">
        <v>90</v>
      </c>
      <c r="B91">
        <v>18</v>
      </c>
      <c r="C91" s="1"/>
      <c r="D91" s="2"/>
      <c r="E91" s="2"/>
    </row>
    <row r="92" spans="1:5" x14ac:dyDescent="0.25">
      <c r="A92" s="3" t="s">
        <v>91</v>
      </c>
      <c r="B92" s="3">
        <v>0</v>
      </c>
      <c r="C92" s="1"/>
      <c r="D92" s="2"/>
      <c r="E92" s="2"/>
    </row>
    <row r="93" spans="1:5" x14ac:dyDescent="0.25">
      <c r="A93" s="2" t="s">
        <v>92</v>
      </c>
      <c r="B93" s="2">
        <v>9</v>
      </c>
      <c r="C93" s="1"/>
      <c r="D93" s="2"/>
      <c r="E93" s="2"/>
    </row>
    <row r="94" spans="1:5" x14ac:dyDescent="0.25">
      <c r="A94" s="2" t="s">
        <v>93</v>
      </c>
      <c r="B94" s="2">
        <v>0</v>
      </c>
      <c r="C94" s="1"/>
      <c r="D94" s="2"/>
      <c r="E94" s="2"/>
    </row>
    <row r="95" spans="1:5" x14ac:dyDescent="0.25">
      <c r="A95" s="2" t="s">
        <v>94</v>
      </c>
      <c r="B95" s="2">
        <v>19</v>
      </c>
      <c r="C95" s="1"/>
      <c r="D95" s="2"/>
      <c r="E95" s="2"/>
    </row>
    <row r="96" spans="1:5" x14ac:dyDescent="0.25">
      <c r="A96" s="2" t="s">
        <v>95</v>
      </c>
      <c r="B96" s="2">
        <v>30</v>
      </c>
      <c r="C96" s="1"/>
      <c r="D96" s="2"/>
      <c r="E96" s="2"/>
    </row>
    <row r="97" spans="1:5" x14ac:dyDescent="0.25">
      <c r="A97" t="s">
        <v>96</v>
      </c>
      <c r="B97" s="2">
        <v>15</v>
      </c>
      <c r="C97" s="1"/>
      <c r="D97" s="2"/>
      <c r="E97" s="2"/>
    </row>
    <row r="98" spans="1:5" x14ac:dyDescent="0.25">
      <c r="A98" s="2" t="s">
        <v>97</v>
      </c>
      <c r="B98" s="2">
        <v>0</v>
      </c>
      <c r="C98" s="1"/>
      <c r="D98" s="2"/>
      <c r="E98" s="2"/>
    </row>
    <row r="99" spans="1:5" x14ac:dyDescent="0.25">
      <c r="A99" s="2" t="s">
        <v>98</v>
      </c>
      <c r="B99" s="2">
        <v>5</v>
      </c>
      <c r="C99" s="1"/>
      <c r="D99" s="2"/>
      <c r="E99" s="2"/>
    </row>
    <row r="100" spans="1:5" x14ac:dyDescent="0.25">
      <c r="A100" s="2" t="s">
        <v>99</v>
      </c>
      <c r="B100" s="2">
        <v>0</v>
      </c>
      <c r="C100" s="1"/>
      <c r="D100" s="2"/>
      <c r="E100" s="2"/>
    </row>
    <row r="101" spans="1:5" x14ac:dyDescent="0.25">
      <c r="A101" s="2" t="s">
        <v>100</v>
      </c>
      <c r="B101" s="2">
        <v>0</v>
      </c>
      <c r="C101" s="1"/>
      <c r="D101" s="2"/>
      <c r="E101" s="2"/>
    </row>
    <row r="102" spans="1:5" x14ac:dyDescent="0.25">
      <c r="A102" s="2" t="s">
        <v>101</v>
      </c>
      <c r="B102" s="2">
        <v>28</v>
      </c>
      <c r="C102" s="1"/>
      <c r="D102" s="2"/>
      <c r="E102" s="2"/>
    </row>
    <row r="103" spans="1:5" x14ac:dyDescent="0.25">
      <c r="A103" s="2" t="s">
        <v>102</v>
      </c>
      <c r="B103" s="2">
        <v>38</v>
      </c>
      <c r="C103" s="1"/>
      <c r="D103" s="2"/>
      <c r="E103" s="2"/>
    </row>
    <row r="104" spans="1:5" x14ac:dyDescent="0.25">
      <c r="A104" s="2" t="s">
        <v>103</v>
      </c>
      <c r="B104" s="2">
        <v>0</v>
      </c>
      <c r="C104" s="1"/>
      <c r="D104" s="2"/>
      <c r="E104" s="2"/>
    </row>
    <row r="105" spans="1:5" x14ac:dyDescent="0.25">
      <c r="A105" s="2" t="s">
        <v>104</v>
      </c>
      <c r="B105" s="2">
        <v>0</v>
      </c>
      <c r="C105" s="1"/>
      <c r="D105" s="2"/>
      <c r="E105" s="2"/>
    </row>
    <row r="106" spans="1:5" x14ac:dyDescent="0.25">
      <c r="A106" s="2" t="s">
        <v>105</v>
      </c>
      <c r="B106" s="2">
        <v>25</v>
      </c>
      <c r="C106" s="1"/>
      <c r="D106" s="2"/>
      <c r="E106" s="2"/>
    </row>
    <row r="107" spans="1:5" x14ac:dyDescent="0.25">
      <c r="A107" s="2" t="s">
        <v>106</v>
      </c>
      <c r="B107" s="2">
        <v>3</v>
      </c>
      <c r="C107" s="1"/>
      <c r="D107" s="2"/>
      <c r="E107" s="2"/>
    </row>
    <row r="108" spans="1:5" x14ac:dyDescent="0.25">
      <c r="A108" s="2" t="s">
        <v>107</v>
      </c>
      <c r="B108" s="2">
        <v>0</v>
      </c>
      <c r="C108" s="1"/>
      <c r="D108" s="2"/>
      <c r="E108" s="2"/>
    </row>
    <row r="109" spans="1:5" x14ac:dyDescent="0.25">
      <c r="A109" s="2" t="s">
        <v>108</v>
      </c>
      <c r="B109" s="2">
        <v>10</v>
      </c>
      <c r="C109" s="1"/>
      <c r="D109" s="2"/>
      <c r="E109" s="2"/>
    </row>
    <row r="110" spans="1:5" x14ac:dyDescent="0.25">
      <c r="A110" s="4" t="s">
        <v>109</v>
      </c>
      <c r="B110" s="2">
        <v>0</v>
      </c>
      <c r="C110" s="1"/>
      <c r="D110" s="2"/>
      <c r="E110" s="2"/>
    </row>
    <row r="111" spans="1:5" x14ac:dyDescent="0.25">
      <c r="A111" s="2" t="s">
        <v>110</v>
      </c>
      <c r="B111" s="2">
        <v>0</v>
      </c>
      <c r="C111" s="1"/>
      <c r="D111" s="2"/>
      <c r="E111" s="2"/>
    </row>
    <row r="112" spans="1:5" x14ac:dyDescent="0.25">
      <c r="A112" s="2" t="s">
        <v>111</v>
      </c>
      <c r="B112" s="2">
        <v>0</v>
      </c>
      <c r="C112" s="1"/>
      <c r="D112" s="2"/>
      <c r="E112" s="2"/>
    </row>
    <row r="113" spans="1:5" x14ac:dyDescent="0.25">
      <c r="A113" s="2" t="s">
        <v>112</v>
      </c>
      <c r="B113" s="2">
        <v>3</v>
      </c>
      <c r="C113" s="1"/>
      <c r="D113" s="2"/>
      <c r="E113" s="2"/>
    </row>
    <row r="114" spans="1:5" x14ac:dyDescent="0.25">
      <c r="A114" s="3" t="s">
        <v>113</v>
      </c>
      <c r="B114" s="3">
        <v>5</v>
      </c>
      <c r="C114" s="1"/>
      <c r="D114" s="2"/>
      <c r="E114" s="2"/>
    </row>
    <row r="115" spans="1:5" x14ac:dyDescent="0.25">
      <c r="A115" s="2" t="s">
        <v>114</v>
      </c>
      <c r="B115" s="2">
        <v>0</v>
      </c>
      <c r="C115" s="1"/>
      <c r="D115" s="2"/>
      <c r="E115" s="2"/>
    </row>
    <row r="116" spans="1:5" x14ac:dyDescent="0.25">
      <c r="A116" s="2" t="s">
        <v>115</v>
      </c>
      <c r="B116" s="2">
        <v>20</v>
      </c>
      <c r="C116" s="1"/>
      <c r="D116" s="2"/>
      <c r="E116" s="2"/>
    </row>
    <row r="117" spans="1:5" x14ac:dyDescent="0.25">
      <c r="A117" s="2" t="s">
        <v>116</v>
      </c>
      <c r="B117" s="2">
        <v>0</v>
      </c>
      <c r="C117" s="1"/>
      <c r="D117" s="2"/>
      <c r="E117" s="2"/>
    </row>
    <row r="118" spans="1:5" x14ac:dyDescent="0.25">
      <c r="A118" s="5" t="s">
        <v>117</v>
      </c>
      <c r="B118" s="3">
        <v>69</v>
      </c>
      <c r="C118" s="1"/>
      <c r="D118" s="2"/>
      <c r="E118" s="2"/>
    </row>
    <row r="119" spans="1:5" x14ac:dyDescent="0.25">
      <c r="A119" s="2" t="s">
        <v>118</v>
      </c>
      <c r="B119" s="2">
        <v>88</v>
      </c>
      <c r="C119" s="1"/>
      <c r="D119" s="2"/>
      <c r="E119" s="2"/>
    </row>
    <row r="120" spans="1:5" x14ac:dyDescent="0.25">
      <c r="A120" s="2" t="s">
        <v>119</v>
      </c>
      <c r="B120" s="2">
        <v>215</v>
      </c>
      <c r="C120" s="1"/>
      <c r="D120" s="2"/>
      <c r="E120" s="2"/>
    </row>
    <row r="121" spans="1:5" x14ac:dyDescent="0.25">
      <c r="A121" s="2" t="s">
        <v>120</v>
      </c>
      <c r="B121" s="2">
        <v>84</v>
      </c>
      <c r="C121" s="1"/>
      <c r="D121" s="2"/>
      <c r="E121" s="2"/>
    </row>
    <row r="122" spans="1:5" x14ac:dyDescent="0.25">
      <c r="A122" s="2" t="s">
        <v>121</v>
      </c>
      <c r="B122" s="2">
        <v>74</v>
      </c>
      <c r="C122" s="1"/>
      <c r="D122" s="2"/>
      <c r="E122" s="2"/>
    </row>
    <row r="123" spans="1:5" x14ac:dyDescent="0.25">
      <c r="C123" s="1"/>
      <c r="D123" s="2"/>
      <c r="E123" s="2"/>
    </row>
    <row r="124" spans="1:5" x14ac:dyDescent="0.25">
      <c r="C124" s="1"/>
      <c r="D124" s="2"/>
      <c r="E124" s="2"/>
    </row>
    <row r="125" spans="1:5" x14ac:dyDescent="0.25">
      <c r="C125" s="1"/>
      <c r="D125" s="2"/>
      <c r="E125" s="2"/>
    </row>
    <row r="126" spans="1:5" x14ac:dyDescent="0.25">
      <c r="C126" s="1"/>
      <c r="D126" s="2"/>
      <c r="E126" s="2"/>
    </row>
    <row r="127" spans="1:5" x14ac:dyDescent="0.25">
      <c r="C127" s="1"/>
      <c r="D127" s="2"/>
      <c r="E127" s="2"/>
    </row>
    <row r="128" spans="1:5" x14ac:dyDescent="0.25">
      <c r="C128" s="1"/>
      <c r="D128" s="2"/>
      <c r="E128" s="2"/>
    </row>
    <row r="129" spans="3:5" x14ac:dyDescent="0.25">
      <c r="C129" s="1"/>
      <c r="D129" s="2"/>
      <c r="E129" s="2"/>
    </row>
    <row r="130" spans="3:5" x14ac:dyDescent="0.25">
      <c r="C130" s="1"/>
      <c r="D130" s="2"/>
      <c r="E130" s="2"/>
    </row>
    <row r="131" spans="3:5" x14ac:dyDescent="0.25">
      <c r="C131" s="1"/>
      <c r="D131" s="2"/>
      <c r="E131" s="2"/>
    </row>
    <row r="132" spans="3:5" x14ac:dyDescent="0.25">
      <c r="C132" s="1"/>
      <c r="D132" s="2"/>
      <c r="E132" s="2"/>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Ork Army List Builder</vt:lpstr>
      <vt:lpstr>Point Cost 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Sergio Castelblanco</dc:creator>
  <cp:lastModifiedBy>Sergio Castelblanco</cp:lastModifiedBy>
  <dcterms:created xsi:type="dcterms:W3CDTF">2017-06-25T17:32:54Z</dcterms:created>
  <dcterms:modified xsi:type="dcterms:W3CDTF">2017-06-25T17:45:47Z</dcterms:modified>
</cp:coreProperties>
</file>