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4805" windowHeight="8940" activeTab="1"/>
  </bookViews>
  <sheets>
    <sheet name="Sheet1 (2)" sheetId="3" r:id="rId1"/>
    <sheet name="Sheet1" sheetId="2" r:id="rId2"/>
  </sheets>
  <definedNames>
    <definedName name="_xlnm.Print_Area" localSheetId="1">Sheet1!#REF!</definedName>
  </definedNames>
  <calcPr calcId="144525"/>
</workbook>
</file>

<file path=xl/calcChain.xml><?xml version="1.0" encoding="utf-8"?>
<calcChain xmlns="http://schemas.openxmlformats.org/spreadsheetml/2006/main">
  <c r="Q4" i="2" l="1"/>
  <c r="Q7" i="2"/>
  <c r="Q5" i="2" l="1"/>
  <c r="Q8" i="2"/>
  <c r="Q9" i="2" l="1"/>
  <c r="Q11" i="2" l="1"/>
  <c r="Q12" i="2"/>
  <c r="Q6" i="2" l="1"/>
  <c r="Q14" i="3" l="1"/>
  <c r="Q13" i="3"/>
  <c r="Q12" i="3"/>
  <c r="Q10" i="3"/>
  <c r="Q9" i="3"/>
  <c r="Q8" i="3"/>
  <c r="Q7" i="3"/>
  <c r="Q6" i="3"/>
  <c r="Q5" i="3"/>
  <c r="Q4" i="3"/>
  <c r="Q3" i="3"/>
  <c r="Q2" i="3"/>
  <c r="Q15" i="3" s="1"/>
  <c r="Q3" i="2"/>
  <c r="Q13" i="2" l="1"/>
</calcChain>
</file>

<file path=xl/sharedStrings.xml><?xml version="1.0" encoding="utf-8"?>
<sst xmlns="http://schemas.openxmlformats.org/spreadsheetml/2006/main" count="145" uniqueCount="75">
  <si>
    <t>Unit</t>
  </si>
  <si>
    <t>Type</t>
  </si>
  <si>
    <t>s</t>
  </si>
  <si>
    <t>w</t>
  </si>
  <si>
    <t>Sv</t>
  </si>
  <si>
    <t>ISv</t>
  </si>
  <si>
    <t>Wargear</t>
  </si>
  <si>
    <t>Qty</t>
  </si>
  <si>
    <t>Cost</t>
  </si>
  <si>
    <t>Khorne Berzerkers</t>
  </si>
  <si>
    <t>Troop</t>
  </si>
  <si>
    <t>2(3)</t>
  </si>
  <si>
    <t>3+</t>
  </si>
  <si>
    <t>n/a</t>
  </si>
  <si>
    <t>Skull Champion</t>
  </si>
  <si>
    <t>3(4)</t>
  </si>
  <si>
    <t>Power Fist</t>
  </si>
  <si>
    <t>Power Axe</t>
  </si>
  <si>
    <t xml:space="preserve">Chaos Space Marines </t>
  </si>
  <si>
    <t>Demon Prince</t>
  </si>
  <si>
    <t>HQ</t>
  </si>
  <si>
    <t>4(5)</t>
  </si>
  <si>
    <t>5+</t>
  </si>
  <si>
    <t>Wings,MoK</t>
  </si>
  <si>
    <t>Vehicles</t>
  </si>
  <si>
    <t>b</t>
  </si>
  <si>
    <t>f</t>
  </si>
  <si>
    <t>r</t>
  </si>
  <si>
    <t>Defiler</t>
  </si>
  <si>
    <t>Heavy</t>
  </si>
  <si>
    <t>Rhino</t>
  </si>
  <si>
    <t>Havoc Launcher</t>
  </si>
  <si>
    <t>Total</t>
  </si>
  <si>
    <t>Chaos Lord on Juggernutt</t>
  </si>
  <si>
    <t>3(5)</t>
  </si>
  <si>
    <t>Demonic Weapon, steed,MoK, Melta-Bombs</t>
  </si>
  <si>
    <t>WS</t>
  </si>
  <si>
    <t>BS</t>
  </si>
  <si>
    <t>S</t>
  </si>
  <si>
    <t>T</t>
  </si>
  <si>
    <t>W</t>
  </si>
  <si>
    <t>I</t>
  </si>
  <si>
    <t>A</t>
  </si>
  <si>
    <t>Ld</t>
  </si>
  <si>
    <t>total</t>
  </si>
  <si>
    <t>Wargear cost</t>
  </si>
  <si>
    <t xml:space="preserve"> 2 DCCW</t>
  </si>
  <si>
    <t>Greater Summoned Demon</t>
  </si>
  <si>
    <t>4+</t>
  </si>
  <si>
    <t>Apiring Champion</t>
  </si>
  <si>
    <t>Mok</t>
  </si>
  <si>
    <t>Price</t>
  </si>
  <si>
    <t>Bloodletters</t>
  </si>
  <si>
    <t>Hell Blade, Furiuos Charge</t>
  </si>
  <si>
    <t>Soul Grinder</t>
  </si>
  <si>
    <t>F</t>
  </si>
  <si>
    <t>R</t>
  </si>
  <si>
    <t xml:space="preserve"> 2 DCCW's, Harvester,  Maw Cannon, Vomit,Phlem</t>
  </si>
  <si>
    <t>Seekers</t>
  </si>
  <si>
    <t>Demonettes</t>
  </si>
  <si>
    <t>Aura Of Aquiesence,Rending, Fleet</t>
  </si>
  <si>
    <t>FA</t>
  </si>
  <si>
    <t>3 soul grinders bitchez</t>
  </si>
  <si>
    <t>Rending, Aura Of Aquiesence, Fleet</t>
  </si>
  <si>
    <t>Furious Charge, Skulls for the Skull Throne, Blessing of the Blood God, Fury of Khorne, Hellblade</t>
  </si>
  <si>
    <t>1250 Daemonic Incursion</t>
  </si>
  <si>
    <t>Herald of Tzeentch On Chariot</t>
  </si>
  <si>
    <t>Skulltaker On Juggernaught</t>
  </si>
  <si>
    <t>Wave</t>
  </si>
  <si>
    <t>Hvy</t>
  </si>
  <si>
    <t>Daemonic Gaze, Bolt Of Tzeentch, Master of Sorcery, Furious Charge, Jet Bike, Soul Devourer</t>
  </si>
  <si>
    <t xml:space="preserve">Herald of Khorne On Juggernaght </t>
  </si>
  <si>
    <t>Pink Horrors</t>
  </si>
  <si>
    <t>Warpfire,  Bolt of Tzeentch</t>
  </si>
  <si>
    <t>Hell Blade, Furious Charge,Juggernaught, Blessing of the Blood God, Unholy Strength,Fury of Khorne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</si>
</sst>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</font>
    <font>
      <b/>
      <sz val="26"/>
      <color rgb="FFFF0000"/>
      <name val="Algerian"/>
      <family val="5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workbookViewId="0">
      <selection activeCell="O9" sqref="O9"/>
    </sheetView>
  </sheetViews>
  <sheetFormatPr defaultColWidth="10" defaultRowHeight="28.5" customHeight="1" x14ac:dyDescent="0.2"/>
  <cols>
    <col min="1" max="1" width="14.28515625" style="1" customWidth="1"/>
    <col min="2" max="2" width="6.140625" style="1" customWidth="1"/>
    <col min="3" max="3" width="4" style="1" customWidth="1"/>
    <col min="4" max="4" width="3.28515625" style="1" customWidth="1"/>
    <col min="5" max="5" width="4" style="1" customWidth="1"/>
    <col min="6" max="6" width="3" style="1" customWidth="1"/>
    <col min="7" max="7" width="2.85546875" style="1" customWidth="1"/>
    <col min="8" max="8" width="2.42578125" style="1" customWidth="1"/>
    <col min="9" max="9" width="4.7109375" style="1" customWidth="1"/>
    <col min="10" max="10" width="3" style="1" customWidth="1"/>
    <col min="11" max="11" width="3.28515625" style="1" customWidth="1"/>
    <col min="12" max="12" width="3.85546875" style="1" customWidth="1"/>
    <col min="13" max="13" width="15.7109375" style="1" customWidth="1"/>
    <col min="14" max="14" width="12" style="1" customWidth="1"/>
    <col min="15" max="15" width="8.140625" style="1" customWidth="1"/>
    <col min="16" max="16" width="4" style="1" customWidth="1"/>
    <col min="17" max="17" width="5.85546875" style="1" customWidth="1"/>
    <col min="18" max="16384" width="10" style="1"/>
  </cols>
  <sheetData>
    <row r="1" spans="1:23" ht="28.5" customHeight="1" x14ac:dyDescent="0.2">
      <c r="A1" s="3" t="s">
        <v>0</v>
      </c>
      <c r="B1" s="1" t="s">
        <v>1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3" t="s">
        <v>42</v>
      </c>
      <c r="J1" s="3" t="s">
        <v>43</v>
      </c>
      <c r="K1" s="1" t="s">
        <v>4</v>
      </c>
      <c r="L1" s="1" t="s">
        <v>5</v>
      </c>
      <c r="M1" s="1" t="s">
        <v>6</v>
      </c>
      <c r="N1" s="3" t="s">
        <v>45</v>
      </c>
      <c r="O1" s="3" t="s">
        <v>8</v>
      </c>
      <c r="P1" s="1" t="s">
        <v>7</v>
      </c>
      <c r="Q1" s="3" t="s">
        <v>44</v>
      </c>
    </row>
    <row r="2" spans="1:23" ht="28.5" customHeight="1" x14ac:dyDescent="0.2">
      <c r="A2" s="1" t="s">
        <v>9</v>
      </c>
      <c r="B2" s="1" t="s">
        <v>10</v>
      </c>
      <c r="C2" s="1">
        <v>5</v>
      </c>
      <c r="D2" s="1">
        <v>4</v>
      </c>
      <c r="E2" s="1">
        <v>4</v>
      </c>
      <c r="F2" s="1">
        <v>4</v>
      </c>
      <c r="G2" s="1">
        <v>1</v>
      </c>
      <c r="H2" s="1">
        <v>4</v>
      </c>
      <c r="I2" s="1" t="s">
        <v>11</v>
      </c>
      <c r="J2" s="1">
        <v>9</v>
      </c>
      <c r="K2" s="1" t="s">
        <v>12</v>
      </c>
      <c r="L2" s="1" t="s">
        <v>13</v>
      </c>
      <c r="O2" s="1">
        <v>21</v>
      </c>
      <c r="P2" s="1">
        <v>7</v>
      </c>
      <c r="Q2" s="1">
        <f>O2*P2+N2</f>
        <v>147</v>
      </c>
      <c r="W2" s="3"/>
    </row>
    <row r="3" spans="1:23" ht="28.5" customHeight="1" x14ac:dyDescent="0.2">
      <c r="A3" s="1" t="s">
        <v>14</v>
      </c>
      <c r="C3" s="1">
        <v>5</v>
      </c>
      <c r="D3" s="1">
        <v>4</v>
      </c>
      <c r="E3" s="1">
        <v>4</v>
      </c>
      <c r="F3" s="1">
        <v>4</v>
      </c>
      <c r="G3" s="1">
        <v>1</v>
      </c>
      <c r="H3" s="1">
        <v>4</v>
      </c>
      <c r="I3" s="1" t="s">
        <v>15</v>
      </c>
      <c r="J3" s="1">
        <v>10</v>
      </c>
      <c r="K3" s="1" t="s">
        <v>12</v>
      </c>
      <c r="L3" s="1" t="s">
        <v>13</v>
      </c>
      <c r="M3" s="1" t="s">
        <v>16</v>
      </c>
      <c r="N3" s="1">
        <v>25</v>
      </c>
      <c r="O3" s="1">
        <v>36</v>
      </c>
      <c r="P3" s="1">
        <v>1</v>
      </c>
      <c r="Q3" s="1">
        <f t="shared" ref="Q3:Q14" si="0">O3*P3+N3</f>
        <v>61</v>
      </c>
    </row>
    <row r="4" spans="1:23" ht="28.5" customHeight="1" x14ac:dyDescent="0.2">
      <c r="A4" s="1" t="s">
        <v>9</v>
      </c>
      <c r="B4" s="1" t="s">
        <v>10</v>
      </c>
      <c r="C4" s="1">
        <v>5</v>
      </c>
      <c r="D4" s="1">
        <v>4</v>
      </c>
      <c r="E4" s="1">
        <v>4</v>
      </c>
      <c r="F4" s="1">
        <v>4</v>
      </c>
      <c r="G4" s="1">
        <v>1</v>
      </c>
      <c r="H4" s="1">
        <v>4</v>
      </c>
      <c r="I4" s="1" t="s">
        <v>11</v>
      </c>
      <c r="J4" s="1">
        <v>9</v>
      </c>
      <c r="K4" s="1" t="s">
        <v>12</v>
      </c>
      <c r="L4" s="1" t="s">
        <v>13</v>
      </c>
      <c r="O4" s="1">
        <v>21</v>
      </c>
      <c r="P4" s="1">
        <v>7</v>
      </c>
      <c r="Q4" s="1">
        <f t="shared" si="0"/>
        <v>147</v>
      </c>
    </row>
    <row r="5" spans="1:23" ht="28.5" customHeight="1" x14ac:dyDescent="0.2">
      <c r="A5" s="1" t="s">
        <v>14</v>
      </c>
      <c r="C5" s="1">
        <v>5</v>
      </c>
      <c r="D5" s="1">
        <v>4</v>
      </c>
      <c r="E5" s="1">
        <v>4</v>
      </c>
      <c r="F5" s="1">
        <v>4</v>
      </c>
      <c r="G5" s="1">
        <v>1</v>
      </c>
      <c r="H5" s="1">
        <v>4</v>
      </c>
      <c r="I5" s="1" t="s">
        <v>15</v>
      </c>
      <c r="J5" s="1">
        <v>10</v>
      </c>
      <c r="K5" s="1" t="s">
        <v>12</v>
      </c>
      <c r="L5" s="1" t="s">
        <v>13</v>
      </c>
      <c r="M5" s="1" t="s">
        <v>17</v>
      </c>
      <c r="N5" s="1">
        <v>15</v>
      </c>
      <c r="O5" s="1">
        <v>36</v>
      </c>
      <c r="P5" s="1">
        <v>1</v>
      </c>
      <c r="Q5" s="1">
        <f t="shared" si="0"/>
        <v>51</v>
      </c>
    </row>
    <row r="6" spans="1:23" ht="28.5" customHeight="1" x14ac:dyDescent="0.2">
      <c r="A6" s="1" t="s">
        <v>18</v>
      </c>
      <c r="C6" s="1">
        <v>4</v>
      </c>
      <c r="D6" s="1">
        <v>4</v>
      </c>
      <c r="E6" s="1">
        <v>4</v>
      </c>
      <c r="F6" s="1">
        <v>4</v>
      </c>
      <c r="G6" s="1">
        <v>1</v>
      </c>
      <c r="H6" s="1">
        <v>4</v>
      </c>
      <c r="I6" s="3" t="s">
        <v>11</v>
      </c>
      <c r="J6" s="1">
        <v>9</v>
      </c>
      <c r="K6" s="1" t="s">
        <v>12</v>
      </c>
      <c r="L6" s="1" t="s">
        <v>13</v>
      </c>
      <c r="M6" s="3" t="s">
        <v>50</v>
      </c>
      <c r="N6" s="3">
        <v>30</v>
      </c>
      <c r="O6" s="1">
        <v>15</v>
      </c>
      <c r="P6" s="1">
        <v>9</v>
      </c>
      <c r="Q6" s="1">
        <f t="shared" si="0"/>
        <v>165</v>
      </c>
    </row>
    <row r="7" spans="1:23" ht="28.5" customHeight="1" x14ac:dyDescent="0.2">
      <c r="A7" s="3" t="s">
        <v>49</v>
      </c>
      <c r="C7" s="1">
        <v>4</v>
      </c>
      <c r="D7" s="1">
        <v>4</v>
      </c>
      <c r="E7" s="1">
        <v>4</v>
      </c>
      <c r="F7" s="1">
        <v>4</v>
      </c>
      <c r="G7" s="1">
        <v>1</v>
      </c>
      <c r="H7" s="1">
        <v>4</v>
      </c>
      <c r="I7" s="3" t="s">
        <v>15</v>
      </c>
      <c r="J7" s="1">
        <v>9</v>
      </c>
      <c r="K7" s="1" t="s">
        <v>12</v>
      </c>
      <c r="L7" s="1" t="s">
        <v>13</v>
      </c>
      <c r="O7" s="1">
        <v>30</v>
      </c>
      <c r="P7" s="1">
        <v>1</v>
      </c>
      <c r="Q7" s="1">
        <f t="shared" si="0"/>
        <v>30</v>
      </c>
    </row>
    <row r="8" spans="1:23" ht="28.5" customHeight="1" x14ac:dyDescent="0.2">
      <c r="A8" s="1" t="s">
        <v>19</v>
      </c>
      <c r="B8" s="1" t="s">
        <v>20</v>
      </c>
      <c r="C8" s="1">
        <v>7</v>
      </c>
      <c r="D8" s="1">
        <v>5</v>
      </c>
      <c r="E8" s="1">
        <v>6</v>
      </c>
      <c r="F8" s="1">
        <v>5</v>
      </c>
      <c r="G8" s="1">
        <v>4</v>
      </c>
      <c r="H8" s="1">
        <v>5</v>
      </c>
      <c r="I8" s="1" t="s">
        <v>21</v>
      </c>
      <c r="J8" s="1">
        <v>10</v>
      </c>
      <c r="K8" s="1" t="s">
        <v>12</v>
      </c>
      <c r="L8" s="1" t="s">
        <v>22</v>
      </c>
      <c r="M8" s="1" t="s">
        <v>23</v>
      </c>
      <c r="N8" s="1">
        <v>30</v>
      </c>
      <c r="O8" s="1">
        <v>110</v>
      </c>
      <c r="P8" s="1">
        <v>1</v>
      </c>
      <c r="Q8" s="1">
        <f t="shared" si="0"/>
        <v>140</v>
      </c>
    </row>
    <row r="9" spans="1:23" ht="39.75" customHeight="1" x14ac:dyDescent="0.2">
      <c r="A9" s="3" t="s">
        <v>47</v>
      </c>
      <c r="B9" s="3" t="s">
        <v>20</v>
      </c>
      <c r="C9" s="1">
        <v>8</v>
      </c>
      <c r="D9" s="1">
        <v>0</v>
      </c>
      <c r="E9" s="1">
        <v>6</v>
      </c>
      <c r="F9" s="1">
        <v>6</v>
      </c>
      <c r="G9" s="1">
        <v>4</v>
      </c>
      <c r="H9" s="1">
        <v>4</v>
      </c>
      <c r="I9" s="1">
        <v>5</v>
      </c>
      <c r="J9" s="1">
        <v>10</v>
      </c>
      <c r="K9" s="3" t="s">
        <v>13</v>
      </c>
      <c r="L9" s="3" t="s">
        <v>48</v>
      </c>
      <c r="O9" s="1">
        <v>100</v>
      </c>
      <c r="P9" s="1">
        <v>1</v>
      </c>
      <c r="Q9" s="1">
        <f t="shared" si="0"/>
        <v>100</v>
      </c>
    </row>
    <row r="10" spans="1:23" ht="60" customHeight="1" x14ac:dyDescent="0.2">
      <c r="A10" s="3" t="s">
        <v>33</v>
      </c>
      <c r="B10" s="3" t="s">
        <v>20</v>
      </c>
      <c r="C10" s="1">
        <v>6</v>
      </c>
      <c r="D10" s="1">
        <v>5</v>
      </c>
      <c r="E10" s="3" t="s">
        <v>21</v>
      </c>
      <c r="F10" s="1">
        <v>4</v>
      </c>
      <c r="G10" s="1">
        <v>3</v>
      </c>
      <c r="H10" s="1">
        <v>5</v>
      </c>
      <c r="I10" s="3" t="s">
        <v>34</v>
      </c>
      <c r="J10" s="1">
        <v>10</v>
      </c>
      <c r="K10" s="3" t="s">
        <v>12</v>
      </c>
      <c r="L10" s="3" t="s">
        <v>22</v>
      </c>
      <c r="M10" s="3" t="s">
        <v>35</v>
      </c>
      <c r="N10" s="3">
        <v>80</v>
      </c>
      <c r="O10" s="3">
        <v>90</v>
      </c>
      <c r="P10" s="1">
        <v>1</v>
      </c>
      <c r="Q10" s="1">
        <f t="shared" si="0"/>
        <v>170</v>
      </c>
    </row>
    <row r="11" spans="1:23" ht="28.5" customHeight="1" x14ac:dyDescent="0.2">
      <c r="A11" s="1" t="s">
        <v>24</v>
      </c>
      <c r="C11" s="1" t="s">
        <v>25</v>
      </c>
      <c r="D11" s="1" t="s">
        <v>3</v>
      </c>
      <c r="E11" s="1" t="s">
        <v>26</v>
      </c>
      <c r="F11" s="1" t="s">
        <v>2</v>
      </c>
      <c r="G11" s="1" t="s">
        <v>27</v>
      </c>
    </row>
    <row r="12" spans="1:23" ht="28.5" customHeight="1" x14ac:dyDescent="0.2">
      <c r="A12" s="1" t="s">
        <v>28</v>
      </c>
      <c r="B12" s="1" t="s">
        <v>29</v>
      </c>
      <c r="C12" s="1">
        <v>3</v>
      </c>
      <c r="D12" s="1">
        <v>3</v>
      </c>
      <c r="E12" s="2">
        <v>12</v>
      </c>
      <c r="F12" s="2">
        <v>12</v>
      </c>
      <c r="G12" s="2">
        <v>10</v>
      </c>
      <c r="I12" s="3" t="s">
        <v>34</v>
      </c>
      <c r="M12" s="3" t="s">
        <v>46</v>
      </c>
      <c r="O12" s="1">
        <v>150</v>
      </c>
      <c r="P12" s="1">
        <v>1</v>
      </c>
      <c r="Q12" s="1">
        <f t="shared" si="0"/>
        <v>150</v>
      </c>
    </row>
    <row r="13" spans="1:23" ht="28.5" customHeight="1" x14ac:dyDescent="0.2">
      <c r="A13" s="1" t="s">
        <v>30</v>
      </c>
      <c r="B13" s="1" t="s">
        <v>10</v>
      </c>
      <c r="C13" s="1">
        <v>4</v>
      </c>
      <c r="E13" s="2">
        <v>11</v>
      </c>
      <c r="F13" s="2">
        <v>11</v>
      </c>
      <c r="G13" s="2">
        <v>10</v>
      </c>
      <c r="M13" s="1" t="s">
        <v>31</v>
      </c>
      <c r="N13" s="1">
        <v>15</v>
      </c>
      <c r="O13" s="1">
        <v>35</v>
      </c>
      <c r="P13" s="1">
        <v>1</v>
      </c>
      <c r="Q13" s="1">
        <f t="shared" si="0"/>
        <v>50</v>
      </c>
    </row>
    <row r="14" spans="1:23" ht="28.5" customHeight="1" x14ac:dyDescent="0.2">
      <c r="A14" s="1" t="s">
        <v>30</v>
      </c>
      <c r="B14" s="1" t="s">
        <v>10</v>
      </c>
      <c r="C14" s="1">
        <v>4</v>
      </c>
      <c r="E14" s="2">
        <v>11</v>
      </c>
      <c r="F14" s="2">
        <v>11</v>
      </c>
      <c r="G14" s="2">
        <v>10</v>
      </c>
      <c r="M14" s="1" t="s">
        <v>31</v>
      </c>
      <c r="N14" s="1">
        <v>15</v>
      </c>
      <c r="O14" s="1">
        <v>35</v>
      </c>
      <c r="P14" s="1">
        <v>1</v>
      </c>
      <c r="Q14" s="1">
        <f t="shared" si="0"/>
        <v>50</v>
      </c>
    </row>
    <row r="15" spans="1:23" ht="28.5" customHeight="1" x14ac:dyDescent="0.2">
      <c r="M15" s="1" t="s">
        <v>32</v>
      </c>
      <c r="Q15" s="1">
        <f>SUM(Q2:Q14)</f>
        <v>1261</v>
      </c>
    </row>
  </sheetData>
  <pageMargins left="1.25" right="1.25" top="1" bottom="1" header="0.5" footer="0.7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zoomScaleNormal="100" workbookViewId="0">
      <selection activeCell="X8" sqref="X7:X8"/>
    </sheetView>
  </sheetViews>
  <sheetFormatPr defaultColWidth="10" defaultRowHeight="28.5" customHeight="1" x14ac:dyDescent="0.2"/>
  <cols>
    <col min="1" max="1" width="12.140625" style="1" customWidth="1"/>
    <col min="2" max="2" width="5.5703125" style="1" bestFit="1" customWidth="1"/>
    <col min="3" max="3" width="4" style="1" customWidth="1"/>
    <col min="4" max="4" width="4.140625" style="1" bestFit="1" customWidth="1"/>
    <col min="5" max="6" width="2.7109375" style="1" bestFit="1" customWidth="1"/>
    <col min="7" max="7" width="2.85546875" style="1" customWidth="1"/>
    <col min="8" max="8" width="2" style="1" bestFit="1" customWidth="1"/>
    <col min="9" max="9" width="2.28515625" style="1" bestFit="1" customWidth="1"/>
    <col min="10" max="10" width="3" style="1" customWidth="1"/>
    <col min="11" max="11" width="3.140625" style="1" bestFit="1" customWidth="1"/>
    <col min="12" max="12" width="3.42578125" style="1" bestFit="1" customWidth="1"/>
    <col min="13" max="13" width="23.42578125" style="1" customWidth="1"/>
    <col min="14" max="14" width="7.5703125" style="1" customWidth="1"/>
    <col min="15" max="15" width="8.140625" style="1" customWidth="1"/>
    <col min="16" max="16" width="4" style="1" customWidth="1"/>
    <col min="17" max="17" width="5.85546875" style="1" customWidth="1"/>
    <col min="18" max="16384" width="10" style="1"/>
  </cols>
  <sheetData>
    <row r="1" spans="1:23" ht="45" customHeight="1" x14ac:dyDescent="0.2">
      <c r="A1" s="9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23" ht="28.5" customHeight="1" x14ac:dyDescent="0.2">
      <c r="A2" s="3" t="s">
        <v>0</v>
      </c>
      <c r="B2" s="1" t="s">
        <v>1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1" t="s">
        <v>4</v>
      </c>
      <c r="L2" s="1" t="s">
        <v>5</v>
      </c>
      <c r="M2" s="1" t="s">
        <v>6</v>
      </c>
      <c r="N2" s="3" t="s">
        <v>51</v>
      </c>
      <c r="O2" s="3" t="s">
        <v>8</v>
      </c>
      <c r="P2" s="1" t="s">
        <v>7</v>
      </c>
      <c r="Q2" s="3" t="s">
        <v>44</v>
      </c>
      <c r="R2" s="5" t="s">
        <v>68</v>
      </c>
    </row>
    <row r="3" spans="1:23" ht="16.5" customHeight="1" x14ac:dyDescent="0.2">
      <c r="A3" s="3" t="s">
        <v>52</v>
      </c>
      <c r="B3" s="1" t="s">
        <v>10</v>
      </c>
      <c r="C3" s="1">
        <v>5</v>
      </c>
      <c r="D3" s="1">
        <v>4</v>
      </c>
      <c r="E3" s="1">
        <v>4</v>
      </c>
      <c r="F3" s="1">
        <v>4</v>
      </c>
      <c r="G3" s="1">
        <v>1</v>
      </c>
      <c r="H3" s="1">
        <v>4</v>
      </c>
      <c r="I3" s="1">
        <v>2</v>
      </c>
      <c r="J3" s="1">
        <v>10</v>
      </c>
      <c r="L3" s="3" t="s">
        <v>22</v>
      </c>
      <c r="M3" s="3" t="s">
        <v>53</v>
      </c>
      <c r="O3" s="1">
        <v>16</v>
      </c>
      <c r="P3" s="1">
        <v>14</v>
      </c>
      <c r="Q3" s="1">
        <f>O3*P3+N3</f>
        <v>224</v>
      </c>
      <c r="R3" s="1">
        <v>1</v>
      </c>
      <c r="W3" s="3"/>
    </row>
    <row r="4" spans="1:23" s="8" customFormat="1" ht="16.5" customHeight="1" x14ac:dyDescent="0.2">
      <c r="A4" s="3" t="s">
        <v>72</v>
      </c>
      <c r="C4" s="8">
        <v>3</v>
      </c>
      <c r="D4" s="8">
        <v>3</v>
      </c>
      <c r="E4" s="8">
        <v>3</v>
      </c>
      <c r="F4" s="8">
        <v>3</v>
      </c>
      <c r="G4" s="8">
        <v>1</v>
      </c>
      <c r="H4" s="8">
        <v>3</v>
      </c>
      <c r="I4" s="8">
        <v>1</v>
      </c>
      <c r="J4" s="8">
        <v>10</v>
      </c>
      <c r="L4" s="3" t="s">
        <v>48</v>
      </c>
      <c r="M4" s="3" t="s">
        <v>73</v>
      </c>
      <c r="N4" s="8">
        <v>10</v>
      </c>
      <c r="O4" s="8">
        <v>17</v>
      </c>
      <c r="P4" s="8">
        <v>6</v>
      </c>
      <c r="Q4" s="8">
        <f>O4*P4+N4</f>
        <v>112</v>
      </c>
      <c r="W4" s="3"/>
    </row>
    <row r="5" spans="1:23" s="7" customFormat="1" ht="25.5" customHeight="1" x14ac:dyDescent="0.2">
      <c r="A5" s="3" t="s">
        <v>59</v>
      </c>
      <c r="B5" s="4" t="s">
        <v>10</v>
      </c>
      <c r="C5" s="7">
        <v>4</v>
      </c>
      <c r="D5" s="7">
        <v>0</v>
      </c>
      <c r="E5" s="7">
        <v>3</v>
      </c>
      <c r="F5" s="7">
        <v>3</v>
      </c>
      <c r="G5" s="7">
        <v>1</v>
      </c>
      <c r="H5" s="7">
        <v>6</v>
      </c>
      <c r="I5" s="7">
        <v>3</v>
      </c>
      <c r="J5" s="7">
        <v>10</v>
      </c>
      <c r="L5" s="3" t="s">
        <v>22</v>
      </c>
      <c r="M5" s="3" t="s">
        <v>60</v>
      </c>
      <c r="O5" s="7">
        <v>14</v>
      </c>
      <c r="P5" s="7">
        <v>7</v>
      </c>
      <c r="Q5" s="7">
        <f t="shared" ref="Q5" si="0">O5*P5+N5</f>
        <v>98</v>
      </c>
      <c r="R5" s="7">
        <v>2</v>
      </c>
    </row>
    <row r="6" spans="1:23" ht="24.75" customHeight="1" x14ac:dyDescent="0.2">
      <c r="A6" s="3" t="s">
        <v>58</v>
      </c>
      <c r="B6" s="4" t="s">
        <v>61</v>
      </c>
      <c r="C6" s="1">
        <v>4</v>
      </c>
      <c r="D6" s="1">
        <v>0</v>
      </c>
      <c r="E6" s="1">
        <v>3</v>
      </c>
      <c r="F6" s="1">
        <v>3</v>
      </c>
      <c r="G6" s="1">
        <v>1</v>
      </c>
      <c r="H6" s="1">
        <v>6</v>
      </c>
      <c r="I6" s="1">
        <v>4</v>
      </c>
      <c r="J6" s="1">
        <v>10</v>
      </c>
      <c r="L6" s="3" t="s">
        <v>22</v>
      </c>
      <c r="M6" s="4" t="s">
        <v>63</v>
      </c>
      <c r="O6" s="1">
        <v>17</v>
      </c>
      <c r="P6" s="1">
        <v>5</v>
      </c>
      <c r="Q6" s="1">
        <f>O6*P6+N6</f>
        <v>85</v>
      </c>
      <c r="R6" s="1">
        <v>2</v>
      </c>
      <c r="W6" s="3"/>
    </row>
    <row r="7" spans="1:23" s="8" customFormat="1" ht="63.75" x14ac:dyDescent="0.2">
      <c r="A7" s="4" t="s">
        <v>71</v>
      </c>
      <c r="B7" s="3" t="s">
        <v>20</v>
      </c>
      <c r="C7" s="8">
        <v>6</v>
      </c>
      <c r="D7" s="8">
        <v>3</v>
      </c>
      <c r="E7" s="3">
        <v>6</v>
      </c>
      <c r="F7" s="8">
        <v>5</v>
      </c>
      <c r="G7" s="8">
        <v>3</v>
      </c>
      <c r="H7" s="8">
        <v>5</v>
      </c>
      <c r="I7" s="8">
        <v>4</v>
      </c>
      <c r="J7" s="8">
        <v>10</v>
      </c>
      <c r="K7" s="8" t="s">
        <v>12</v>
      </c>
      <c r="L7" s="3" t="s">
        <v>22</v>
      </c>
      <c r="M7" s="3" t="s">
        <v>74</v>
      </c>
      <c r="N7" s="8">
        <v>65</v>
      </c>
      <c r="O7" s="8">
        <v>70</v>
      </c>
      <c r="P7" s="8">
        <v>1</v>
      </c>
      <c r="Q7" s="8">
        <f t="shared" ref="Q7" si="1">O7*P7+N7</f>
        <v>135</v>
      </c>
    </row>
    <row r="8" spans="1:23" s="7" customFormat="1" ht="51" x14ac:dyDescent="0.2">
      <c r="A8" s="3" t="s">
        <v>66</v>
      </c>
      <c r="B8" s="4" t="s">
        <v>20</v>
      </c>
      <c r="C8" s="7">
        <v>2</v>
      </c>
      <c r="D8" s="7">
        <v>4</v>
      </c>
      <c r="E8" s="7">
        <v>3</v>
      </c>
      <c r="F8" s="7">
        <v>4</v>
      </c>
      <c r="G8" s="7">
        <v>5</v>
      </c>
      <c r="H8" s="7">
        <v>4</v>
      </c>
      <c r="I8" s="7">
        <v>4</v>
      </c>
      <c r="J8" s="7">
        <v>10</v>
      </c>
      <c r="K8" s="5" t="s">
        <v>48</v>
      </c>
      <c r="L8" s="3" t="s">
        <v>48</v>
      </c>
      <c r="M8" s="4" t="s">
        <v>70</v>
      </c>
      <c r="N8" s="7">
        <v>50</v>
      </c>
      <c r="O8" s="7">
        <v>50</v>
      </c>
      <c r="P8" s="7">
        <v>1</v>
      </c>
      <c r="Q8" s="7">
        <f>O8*P8+N8</f>
        <v>100</v>
      </c>
      <c r="R8" s="7">
        <v>1</v>
      </c>
      <c r="W8" s="3"/>
    </row>
    <row r="9" spans="1:23" s="6" customFormat="1" ht="55.5" customHeight="1" x14ac:dyDescent="0.2">
      <c r="A9" s="3" t="s">
        <v>67</v>
      </c>
      <c r="B9" s="3" t="s">
        <v>20</v>
      </c>
      <c r="C9" s="6">
        <v>7</v>
      </c>
      <c r="D9" s="6">
        <v>3</v>
      </c>
      <c r="E9" s="6">
        <v>5</v>
      </c>
      <c r="F9" s="6">
        <v>5</v>
      </c>
      <c r="G9" s="6">
        <v>3</v>
      </c>
      <c r="H9" s="6">
        <v>5</v>
      </c>
      <c r="I9" s="6">
        <v>5</v>
      </c>
      <c r="J9" s="6">
        <v>10</v>
      </c>
      <c r="K9" s="6" t="s">
        <v>12</v>
      </c>
      <c r="L9" s="3" t="s">
        <v>22</v>
      </c>
      <c r="M9" s="4" t="s">
        <v>64</v>
      </c>
      <c r="N9" s="6">
        <v>35</v>
      </c>
      <c r="O9" s="6">
        <v>140</v>
      </c>
      <c r="P9" s="6">
        <v>1</v>
      </c>
      <c r="Q9" s="6">
        <f t="shared" ref="Q9:Q12" si="2">O9*P9+N9</f>
        <v>175</v>
      </c>
      <c r="R9" s="6">
        <v>1</v>
      </c>
    </row>
    <row r="10" spans="1:23" ht="16.5" customHeight="1" x14ac:dyDescent="0.2">
      <c r="A10" s="1" t="s">
        <v>24</v>
      </c>
      <c r="C10" s="3" t="s">
        <v>37</v>
      </c>
      <c r="D10" s="3" t="s">
        <v>36</v>
      </c>
      <c r="E10" s="3" t="s">
        <v>55</v>
      </c>
      <c r="F10" s="3" t="s">
        <v>38</v>
      </c>
      <c r="G10" s="3" t="s">
        <v>56</v>
      </c>
      <c r="H10" s="4" t="s">
        <v>41</v>
      </c>
      <c r="I10" s="3" t="s">
        <v>42</v>
      </c>
      <c r="M10" s="4" t="s">
        <v>62</v>
      </c>
    </row>
    <row r="11" spans="1:23" ht="38.25" x14ac:dyDescent="0.2">
      <c r="A11" s="3" t="s">
        <v>54</v>
      </c>
      <c r="B11" s="5" t="s">
        <v>69</v>
      </c>
      <c r="C11" s="1">
        <v>3</v>
      </c>
      <c r="D11" s="1">
        <v>3</v>
      </c>
      <c r="E11" s="2">
        <v>13</v>
      </c>
      <c r="F11" s="2">
        <v>13</v>
      </c>
      <c r="G11" s="2">
        <v>11</v>
      </c>
      <c r="H11" s="1">
        <v>3</v>
      </c>
      <c r="I11" s="3">
        <v>4</v>
      </c>
      <c r="M11" s="4" t="s">
        <v>57</v>
      </c>
      <c r="N11" s="1">
        <v>25</v>
      </c>
      <c r="O11" s="1">
        <v>135</v>
      </c>
      <c r="P11" s="1">
        <v>1</v>
      </c>
      <c r="Q11" s="1">
        <f t="shared" si="2"/>
        <v>160</v>
      </c>
      <c r="R11" s="1">
        <v>1</v>
      </c>
    </row>
    <row r="12" spans="1:23" ht="38.25" x14ac:dyDescent="0.2">
      <c r="A12" s="3" t="s">
        <v>54</v>
      </c>
      <c r="B12" s="5" t="s">
        <v>69</v>
      </c>
      <c r="C12" s="1">
        <v>3</v>
      </c>
      <c r="D12" s="1">
        <v>3</v>
      </c>
      <c r="E12" s="2">
        <v>13</v>
      </c>
      <c r="F12" s="2">
        <v>13</v>
      </c>
      <c r="G12" s="2">
        <v>11</v>
      </c>
      <c r="H12" s="1">
        <v>3</v>
      </c>
      <c r="I12" s="3">
        <v>4</v>
      </c>
      <c r="M12" s="4" t="s">
        <v>57</v>
      </c>
      <c r="N12" s="1">
        <v>25</v>
      </c>
      <c r="O12" s="1">
        <v>135</v>
      </c>
      <c r="P12" s="1">
        <v>1</v>
      </c>
      <c r="Q12" s="1">
        <f t="shared" si="2"/>
        <v>160</v>
      </c>
      <c r="R12" s="1">
        <v>1</v>
      </c>
    </row>
    <row r="13" spans="1:23" ht="28.5" customHeight="1" x14ac:dyDescent="0.2">
      <c r="E13" s="2"/>
      <c r="F13" s="2"/>
      <c r="G13" s="2"/>
      <c r="O13" s="3" t="s">
        <v>32</v>
      </c>
      <c r="Q13" s="1">
        <f>SUM(Q2:Q12)</f>
        <v>1249</v>
      </c>
    </row>
  </sheetData>
  <mergeCells count="1">
    <mergeCell ref="A1:Q1"/>
  </mergeCells>
  <pageMargins left="0.25" right="0.25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Bourgon</dc:creator>
  <cp:lastModifiedBy>Tyler Bourgon</cp:lastModifiedBy>
  <cp:lastPrinted>2011-02-12T19:25:48Z</cp:lastPrinted>
  <dcterms:created xsi:type="dcterms:W3CDTF">2010-01-14T17:37:11Z</dcterms:created>
  <dcterms:modified xsi:type="dcterms:W3CDTF">2011-02-12T19:26:28Z</dcterms:modified>
</cp:coreProperties>
</file>