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6608" windowHeight="9432"/>
  </bookViews>
  <sheets>
    <sheet name="Sheet1" sheetId="1" r:id="rId1"/>
    <sheet name="Sheet2" sheetId="2" r:id="rId2"/>
    <sheet name="Sheet3" sheetId="3" r:id="rId3"/>
  </sheets>
  <calcPr calcId="144524"/>
</workbook>
</file>

<file path=xl/calcChain.xml><?xml version="1.0" encoding="utf-8"?>
<calcChain xmlns="http://schemas.openxmlformats.org/spreadsheetml/2006/main">
  <c r="R20" i="1" l="1"/>
  <c r="P16" i="1"/>
  <c r="P17" i="1"/>
  <c r="P18" i="1"/>
  <c r="P19" i="1"/>
  <c r="P14" i="1"/>
  <c r="P3" i="1"/>
  <c r="R21" i="1"/>
  <c r="P15" i="1"/>
  <c r="P20" i="1"/>
  <c r="P4" i="1"/>
  <c r="P5" i="1"/>
  <c r="P6" i="1"/>
  <c r="P11" i="1"/>
  <c r="P22" i="1"/>
  <c r="S23" i="1"/>
  <c r="R22" i="1"/>
  <c r="S22" i="1"/>
  <c r="S21" i="1"/>
  <c r="S20" i="1"/>
</calcChain>
</file>

<file path=xl/sharedStrings.xml><?xml version="1.0" encoding="utf-8"?>
<sst xmlns="http://schemas.openxmlformats.org/spreadsheetml/2006/main" count="67" uniqueCount="43">
  <si>
    <t>Type</t>
  </si>
  <si>
    <t>Cost</t>
  </si>
  <si>
    <t>Qty</t>
  </si>
  <si>
    <t>M</t>
  </si>
  <si>
    <t>WS</t>
  </si>
  <si>
    <t>BS</t>
  </si>
  <si>
    <t>S</t>
  </si>
  <si>
    <t>T</t>
  </si>
  <si>
    <t>W</t>
  </si>
  <si>
    <t>I</t>
  </si>
  <si>
    <t>A</t>
  </si>
  <si>
    <t>Ld</t>
  </si>
  <si>
    <t>Asv</t>
  </si>
  <si>
    <t>Items</t>
  </si>
  <si>
    <t>Standard</t>
  </si>
  <si>
    <t>Total</t>
  </si>
  <si>
    <t>Daemonettes of Slanesh</t>
  </si>
  <si>
    <t>Siren</t>
  </si>
  <si>
    <t>Musician, Standard Bearer, Alluress</t>
  </si>
  <si>
    <t>Seekers Of Slanesh</t>
  </si>
  <si>
    <t>Standard Bearer, Alluress</t>
  </si>
  <si>
    <t>Herald of Khorne</t>
  </si>
  <si>
    <t>1+</t>
  </si>
  <si>
    <t xml:space="preserve"> Armour Of Khorne,Battle Standard Bearer</t>
  </si>
  <si>
    <t>Juggernaught</t>
  </si>
  <si>
    <t>Blood Crushers</t>
  </si>
  <si>
    <t>Endless War</t>
  </si>
  <si>
    <t>Musician, Blood Reaper</t>
  </si>
  <si>
    <t>Armour of Khorne,  Juggernaught</t>
  </si>
  <si>
    <t>Skulltaker on Juggernaught</t>
  </si>
  <si>
    <t>Flaming Attacks, Magic Resistance 3+</t>
  </si>
  <si>
    <t>The Blue Scribes</t>
  </si>
  <si>
    <t>5+</t>
  </si>
  <si>
    <t>Pink Horrors Of Tzeentch</t>
  </si>
  <si>
    <t>4+</t>
  </si>
  <si>
    <t>Icon Of Sorcery</t>
  </si>
  <si>
    <t>Sub Total</t>
  </si>
  <si>
    <t>%</t>
  </si>
  <si>
    <t>The Changling Unit upgrade</t>
  </si>
  <si>
    <t>Heralds</t>
  </si>
  <si>
    <t>Troops</t>
  </si>
  <si>
    <t>Rare</t>
  </si>
  <si>
    <t>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</si>
</sst>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10" fontId="0" fillId="0" borderId="0" xfId="0" applyNumberFormat="1"/>
    <xf numFmtId="10" fontId="0" fillId="0" borderId="0" xfId="0" applyNumberFormat="1" applyAlignment="1">
      <alignment horizontal="center"/>
    </xf>
    <xf numFmtId="10" fontId="0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13" zoomScaleNormal="100" workbookViewId="0">
      <selection activeCell="S8" sqref="S8"/>
    </sheetView>
  </sheetViews>
  <sheetFormatPr defaultRowHeight="14.45"/>
  <cols>
    <col min="1" max="1" width="20.42578125" style="1" customWidth="1"/>
    <col min="2" max="2" width="5.42578125" style="1" customWidth="1"/>
    <col min="3" max="3" width="8.42578125" style="1" bestFit="1" customWidth="1"/>
    <col min="4" max="4" width="4.140625" style="1" customWidth="1"/>
    <col min="5" max="5" width="3.85546875" style="1" bestFit="1" customWidth="1"/>
    <col min="6" max="6" width="3.140625" style="1" bestFit="1" customWidth="1"/>
    <col min="7" max="8" width="2" style="1" bestFit="1" customWidth="1"/>
    <col min="9" max="9" width="2.85546875" style="1" bestFit="1" customWidth="1"/>
    <col min="10" max="10" width="2" style="1" bestFit="1" customWidth="1"/>
    <col min="11" max="11" width="2.28515625" style="1" bestFit="1" customWidth="1"/>
    <col min="12" max="12" width="3" style="1" bestFit="1" customWidth="1"/>
    <col min="13" max="13" width="5.5703125" style="1" customWidth="1"/>
    <col min="14" max="14" width="6" style="1" customWidth="1"/>
    <col min="15" max="15" width="8.85546875" style="1" customWidth="1"/>
    <col min="16" max="16" width="5.42578125" style="1" customWidth="1"/>
    <col min="17" max="17" width="18.42578125" style="3" customWidth="1"/>
    <col min="18" max="18" width="7.85546875" customWidth="1"/>
    <col min="19" max="19" width="8.85546875" style="6" customWidth="1"/>
  </cols>
  <sheetData>
    <row r="1" spans="1:17" ht="1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3" spans="1:17" ht="30">
      <c r="A3" s="3" t="s">
        <v>16</v>
      </c>
      <c r="B3" s="2">
        <v>12</v>
      </c>
      <c r="C3" s="2">
        <v>37</v>
      </c>
      <c r="D3" s="2">
        <v>6</v>
      </c>
      <c r="E3" s="2">
        <v>5</v>
      </c>
      <c r="F3" s="2">
        <v>0</v>
      </c>
      <c r="G3" s="2">
        <v>3</v>
      </c>
      <c r="H3" s="2">
        <v>3</v>
      </c>
      <c r="I3" s="2">
        <v>1</v>
      </c>
      <c r="J3" s="2">
        <v>5</v>
      </c>
      <c r="K3" s="2">
        <v>2</v>
      </c>
      <c r="L3" s="2">
        <v>7</v>
      </c>
      <c r="M3" s="2"/>
      <c r="N3" s="2">
        <v>55</v>
      </c>
      <c r="O3" s="1" t="s">
        <v>17</v>
      </c>
      <c r="P3" s="1">
        <f t="shared" ref="P3:P20" si="0">(B3*C3)+N3</f>
        <v>499</v>
      </c>
      <c r="Q3" s="3" t="s">
        <v>18</v>
      </c>
    </row>
    <row r="4" spans="1:17" ht="1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1">
        <f t="shared" si="0"/>
        <v>0</v>
      </c>
    </row>
    <row r="5" spans="1:17" ht="30">
      <c r="A5" s="3" t="s">
        <v>19</v>
      </c>
      <c r="B5" s="2">
        <v>24</v>
      </c>
      <c r="C5" s="2">
        <v>11</v>
      </c>
      <c r="D5" s="2">
        <v>10</v>
      </c>
      <c r="E5" s="2">
        <v>3</v>
      </c>
      <c r="F5" s="2">
        <v>0</v>
      </c>
      <c r="G5" s="2">
        <v>3</v>
      </c>
      <c r="H5" s="2">
        <v>3</v>
      </c>
      <c r="I5" s="2">
        <v>1</v>
      </c>
      <c r="J5" s="2">
        <v>5</v>
      </c>
      <c r="K5" s="2">
        <v>1</v>
      </c>
      <c r="L5" s="2">
        <v>7</v>
      </c>
      <c r="M5" s="2"/>
      <c r="N5" s="2">
        <v>24</v>
      </c>
      <c r="P5" s="1">
        <f t="shared" si="0"/>
        <v>288</v>
      </c>
      <c r="Q5" s="3" t="s">
        <v>20</v>
      </c>
    </row>
    <row r="6" spans="1:17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">
        <f t="shared" si="0"/>
        <v>0</v>
      </c>
    </row>
    <row r="7" spans="1:17" ht="1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 ht="15">
      <c r="A8" s="3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</row>
    <row r="9" spans="1:17" ht="45">
      <c r="A9" s="3" t="s">
        <v>21</v>
      </c>
      <c r="B9" s="2">
        <v>100</v>
      </c>
      <c r="C9" s="2">
        <v>1</v>
      </c>
      <c r="D9" s="2">
        <v>5</v>
      </c>
      <c r="E9" s="2">
        <v>7</v>
      </c>
      <c r="F9" s="2">
        <v>0</v>
      </c>
      <c r="G9" s="2">
        <v>6</v>
      </c>
      <c r="H9" s="2">
        <v>4</v>
      </c>
      <c r="I9" s="2">
        <v>2</v>
      </c>
      <c r="J9" s="2">
        <v>6</v>
      </c>
      <c r="K9" s="2">
        <v>3</v>
      </c>
      <c r="L9" s="2">
        <v>8</v>
      </c>
      <c r="M9" s="2" t="s">
        <v>22</v>
      </c>
      <c r="N9" s="2">
        <v>90</v>
      </c>
      <c r="P9" s="1">
        <v>190</v>
      </c>
      <c r="Q9" s="3" t="s">
        <v>23</v>
      </c>
    </row>
    <row r="10" spans="1:17">
      <c r="A10" s="2" t="s">
        <v>24</v>
      </c>
      <c r="B10" s="2"/>
      <c r="C10" s="2">
        <v>1</v>
      </c>
      <c r="D10" s="2">
        <v>7</v>
      </c>
      <c r="E10" s="2">
        <v>5</v>
      </c>
      <c r="F10" s="2">
        <v>0</v>
      </c>
      <c r="G10" s="2">
        <v>5</v>
      </c>
      <c r="H10" s="2">
        <v>4</v>
      </c>
      <c r="I10" s="2">
        <v>1</v>
      </c>
      <c r="J10" s="2">
        <v>2</v>
      </c>
      <c r="K10" s="2">
        <v>2</v>
      </c>
      <c r="L10" s="2">
        <v>7</v>
      </c>
      <c r="M10" s="2"/>
      <c r="N10" s="2"/>
      <c r="O10" s="2"/>
      <c r="P10" s="2"/>
    </row>
    <row r="11" spans="1:17" ht="30">
      <c r="A11" s="2" t="s">
        <v>25</v>
      </c>
      <c r="B11" s="2">
        <v>70</v>
      </c>
      <c r="C11" s="2">
        <v>8</v>
      </c>
      <c r="D11" s="2">
        <v>5</v>
      </c>
      <c r="E11" s="2">
        <v>5</v>
      </c>
      <c r="F11" s="2">
        <v>0</v>
      </c>
      <c r="G11" s="2">
        <v>6</v>
      </c>
      <c r="H11" s="2">
        <v>4</v>
      </c>
      <c r="I11" s="2">
        <v>2</v>
      </c>
      <c r="J11" s="2">
        <v>4</v>
      </c>
      <c r="K11" s="2">
        <v>2</v>
      </c>
      <c r="L11" s="2">
        <v>7</v>
      </c>
      <c r="M11" s="2"/>
      <c r="N11" s="2">
        <v>65</v>
      </c>
      <c r="O11" s="2" t="s">
        <v>26</v>
      </c>
      <c r="P11" s="2">
        <f t="shared" si="0"/>
        <v>625</v>
      </c>
      <c r="Q11" s="3" t="s">
        <v>27</v>
      </c>
    </row>
    <row r="12" spans="1:17">
      <c r="A12" s="2" t="s">
        <v>24</v>
      </c>
      <c r="B12" s="2"/>
      <c r="C12" s="2">
        <v>1</v>
      </c>
      <c r="D12" s="2">
        <v>7</v>
      </c>
      <c r="E12" s="2">
        <v>5</v>
      </c>
      <c r="F12" s="2">
        <v>0</v>
      </c>
      <c r="G12" s="2">
        <v>5</v>
      </c>
      <c r="H12" s="2">
        <v>4</v>
      </c>
      <c r="I12" s="2">
        <v>1</v>
      </c>
      <c r="J12" s="2">
        <v>2</v>
      </c>
      <c r="K12" s="2">
        <v>2</v>
      </c>
      <c r="L12" s="2">
        <v>7</v>
      </c>
      <c r="M12" s="2"/>
      <c r="N12" s="2"/>
      <c r="O12" s="2"/>
      <c r="P12" s="2"/>
    </row>
    <row r="13" spans="1:17">
      <c r="A13" s="2" t="s">
        <v>24</v>
      </c>
      <c r="B13" s="2"/>
      <c r="C13" s="2">
        <v>1</v>
      </c>
      <c r="D13" s="2">
        <v>7</v>
      </c>
      <c r="E13" s="2">
        <v>5</v>
      </c>
      <c r="F13" s="2">
        <v>0</v>
      </c>
      <c r="G13" s="2">
        <v>5</v>
      </c>
      <c r="H13" s="2">
        <v>4</v>
      </c>
      <c r="I13" s="2">
        <v>1</v>
      </c>
      <c r="J13" s="2">
        <v>2</v>
      </c>
      <c r="K13" s="2">
        <v>2</v>
      </c>
      <c r="L13" s="2">
        <v>7</v>
      </c>
      <c r="M13" s="2"/>
      <c r="N13" s="2"/>
      <c r="O13" s="2"/>
      <c r="P13" s="2"/>
    </row>
    <row r="14" spans="1:17" ht="30">
      <c r="A14" s="3" t="s">
        <v>21</v>
      </c>
      <c r="B14" s="2">
        <v>100</v>
      </c>
      <c r="C14" s="2">
        <v>1</v>
      </c>
      <c r="D14" s="2">
        <v>5</v>
      </c>
      <c r="E14" s="2">
        <v>7</v>
      </c>
      <c r="F14" s="2">
        <v>0</v>
      </c>
      <c r="G14" s="2">
        <v>6</v>
      </c>
      <c r="H14" s="2">
        <v>4</v>
      </c>
      <c r="I14" s="2">
        <v>2</v>
      </c>
      <c r="J14" s="2">
        <v>6</v>
      </c>
      <c r="K14" s="2">
        <v>3</v>
      </c>
      <c r="L14" s="2">
        <v>8</v>
      </c>
      <c r="M14" s="2" t="s">
        <v>22</v>
      </c>
      <c r="N14" s="2">
        <v>65</v>
      </c>
      <c r="O14" s="2"/>
      <c r="P14" s="2">
        <f t="shared" si="0"/>
        <v>165</v>
      </c>
      <c r="Q14" s="3" t="s">
        <v>28</v>
      </c>
    </row>
    <row r="15" spans="1:17" ht="45">
      <c r="A15" s="2" t="s">
        <v>29</v>
      </c>
      <c r="B15" s="2">
        <v>150</v>
      </c>
      <c r="C15" s="2">
        <v>1</v>
      </c>
      <c r="D15" s="2">
        <v>4</v>
      </c>
      <c r="E15" s="2">
        <v>9</v>
      </c>
      <c r="F15" s="2">
        <v>0</v>
      </c>
      <c r="G15" s="2">
        <v>6</v>
      </c>
      <c r="H15" s="2">
        <v>4</v>
      </c>
      <c r="I15" s="2">
        <v>2</v>
      </c>
      <c r="J15" s="2">
        <v>9</v>
      </c>
      <c r="K15" s="2">
        <v>4</v>
      </c>
      <c r="L15" s="2">
        <v>8</v>
      </c>
      <c r="M15" s="2" t="s">
        <v>22</v>
      </c>
      <c r="N15" s="2">
        <v>50</v>
      </c>
      <c r="O15" s="2"/>
      <c r="P15" s="2">
        <f t="shared" ref="P15:P19" si="1">(B15*C15)+N15</f>
        <v>200</v>
      </c>
      <c r="Q15" s="3" t="s">
        <v>30</v>
      </c>
    </row>
    <row r="16" spans="1:17" ht="15">
      <c r="A16" s="2" t="s">
        <v>24</v>
      </c>
      <c r="B16" s="2"/>
      <c r="C16" s="2">
        <v>1</v>
      </c>
      <c r="D16" s="2">
        <v>7</v>
      </c>
      <c r="E16" s="2">
        <v>5</v>
      </c>
      <c r="F16" s="2">
        <v>0</v>
      </c>
      <c r="G16" s="2">
        <v>5</v>
      </c>
      <c r="H16" s="2">
        <v>4</v>
      </c>
      <c r="I16" s="2">
        <v>1</v>
      </c>
      <c r="J16" s="2">
        <v>2</v>
      </c>
      <c r="K16" s="2">
        <v>2</v>
      </c>
      <c r="L16" s="2">
        <v>7</v>
      </c>
      <c r="M16" s="2"/>
      <c r="N16" s="2"/>
      <c r="O16" s="2"/>
      <c r="P16" s="2">
        <f t="shared" si="1"/>
        <v>0</v>
      </c>
    </row>
    <row r="17" spans="1:19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f t="shared" si="1"/>
        <v>0</v>
      </c>
    </row>
    <row r="18" spans="1:19" ht="15">
      <c r="A18" s="2" t="s">
        <v>31</v>
      </c>
      <c r="B18" s="2">
        <v>81</v>
      </c>
      <c r="C18" s="2">
        <v>1</v>
      </c>
      <c r="D18" s="2">
        <v>1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2</v>
      </c>
      <c r="K18" s="2">
        <v>3</v>
      </c>
      <c r="L18" s="2">
        <v>7</v>
      </c>
      <c r="M18" s="2" t="s">
        <v>32</v>
      </c>
      <c r="N18" s="2"/>
      <c r="O18" s="2"/>
      <c r="P18" s="2">
        <f t="shared" si="1"/>
        <v>81</v>
      </c>
    </row>
    <row r="19" spans="1:19" ht="30">
      <c r="A19" s="2" t="s">
        <v>33</v>
      </c>
      <c r="B19" s="2">
        <v>12</v>
      </c>
      <c r="C19" s="2">
        <v>30</v>
      </c>
      <c r="D19" s="2">
        <v>4</v>
      </c>
      <c r="E19" s="2">
        <v>3</v>
      </c>
      <c r="F19" s="2">
        <v>0</v>
      </c>
      <c r="G19" s="2">
        <v>3</v>
      </c>
      <c r="H19" s="2">
        <v>3</v>
      </c>
      <c r="I19" s="2">
        <v>1</v>
      </c>
      <c r="J19" s="2">
        <v>3</v>
      </c>
      <c r="K19" s="2">
        <v>1</v>
      </c>
      <c r="L19" s="2">
        <v>7</v>
      </c>
      <c r="M19" s="2" t="s">
        <v>34</v>
      </c>
      <c r="N19" s="2">
        <v>15</v>
      </c>
      <c r="O19" s="2"/>
      <c r="P19" s="2">
        <f t="shared" si="1"/>
        <v>375</v>
      </c>
      <c r="Q19" s="3" t="s">
        <v>35</v>
      </c>
      <c r="R19" s="1" t="s">
        <v>36</v>
      </c>
      <c r="S19" s="7" t="s">
        <v>37</v>
      </c>
    </row>
    <row r="20" spans="1:19" ht="28.9">
      <c r="A20" s="2" t="s">
        <v>38</v>
      </c>
      <c r="B20" s="2">
        <v>60</v>
      </c>
      <c r="C20" s="2">
        <v>1</v>
      </c>
      <c r="D20" s="2">
        <v>4</v>
      </c>
      <c r="E20" s="2">
        <v>3</v>
      </c>
      <c r="F20" s="2">
        <v>0</v>
      </c>
      <c r="G20" s="2">
        <v>3</v>
      </c>
      <c r="H20" s="2">
        <v>3</v>
      </c>
      <c r="I20" s="2">
        <v>1</v>
      </c>
      <c r="J20" s="2">
        <v>3</v>
      </c>
      <c r="K20" s="2">
        <v>1</v>
      </c>
      <c r="L20" s="2">
        <v>7</v>
      </c>
      <c r="M20" s="2" t="s">
        <v>34</v>
      </c>
      <c r="N20" s="2">
        <v>15</v>
      </c>
      <c r="O20" s="2"/>
      <c r="P20" s="2">
        <f t="shared" si="0"/>
        <v>75</v>
      </c>
      <c r="Q20" s="4" t="s">
        <v>39</v>
      </c>
      <c r="R20" s="5">
        <f>SUM(P9,P14,P15,P18)</f>
        <v>636</v>
      </c>
      <c r="S20" s="8">
        <f>R20/2500</f>
        <v>0.25440000000000002</v>
      </c>
    </row>
    <row r="21" spans="1:19">
      <c r="Q21" s="4" t="s">
        <v>40</v>
      </c>
      <c r="R21" s="5">
        <f>SUM(P3,P7,P19,P20)</f>
        <v>949</v>
      </c>
      <c r="S21" s="8">
        <f>R21/2500</f>
        <v>0.37959999999999999</v>
      </c>
    </row>
    <row r="22" spans="1:19">
      <c r="O22" s="1" t="s">
        <v>15</v>
      </c>
      <c r="P22" s="1">
        <f>SUM(P3:P21)</f>
        <v>2498</v>
      </c>
      <c r="Q22" s="4" t="s">
        <v>41</v>
      </c>
      <c r="R22" s="5">
        <f>P11</f>
        <v>625</v>
      </c>
      <c r="S22" s="8">
        <f>R22/2500</f>
        <v>0.25</v>
      </c>
    </row>
    <row r="23" spans="1:19">
      <c r="Q23" s="4" t="s">
        <v>42</v>
      </c>
      <c r="R23" s="5">
        <v>301</v>
      </c>
      <c r="S23" s="8">
        <f>R23/2500</f>
        <v>0.12039999999999999</v>
      </c>
    </row>
    <row r="24" spans="1:19" ht="15"/>
    <row r="25" spans="1:19" ht="15"/>
    <row r="26" spans="1:19" ht="15"/>
    <row r="27" spans="1:19" ht="1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Bourgon</dc:creator>
  <cp:lastModifiedBy>Tyler Bourgon</cp:lastModifiedBy>
  <cp:lastPrinted>2011-02-03T11:38:46Z</cp:lastPrinted>
  <dcterms:created xsi:type="dcterms:W3CDTF">2011-01-24T20:10:57Z</dcterms:created>
  <dcterms:modified xsi:type="dcterms:W3CDTF">2011-06-22T10:27:13Z</dcterms:modified>
</cp:coreProperties>
</file>