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16608" windowHeight="9432"/>
  </bookViews>
  <sheets>
    <sheet name="Sheet1" sheetId="1" r:id="rId1"/>
    <sheet name="Sheet2" sheetId="2" r:id="rId2"/>
    <sheet name="Sheet3" sheetId="3" r:id="rId3"/>
  </sheets>
  <calcPr calcId="145620"/>
</workbook>
</file>

<file path=xl/calcChain.xml><?xml version="1.0" encoding="utf-8"?>
<calcChain xmlns="http://schemas.openxmlformats.org/spreadsheetml/2006/main">
  <c r="P17" i="1" l="1"/>
  <c r="P3" i="1"/>
  <c r="P9" i="1"/>
  <c r="P14" i="1"/>
  <c r="R16" i="1"/>
  <c r="P15" i="1"/>
  <c r="P4" i="1"/>
  <c r="P16" i="1"/>
  <c r="R17" i="1"/>
  <c r="P5" i="1"/>
  <c r="P6" i="1"/>
  <c r="P7" i="1"/>
  <c r="P11" i="1"/>
  <c r="P18" i="1"/>
  <c r="S19" i="1"/>
  <c r="R18" i="1"/>
  <c r="S18" i="1"/>
  <c r="S17" i="1"/>
  <c r="S16" i="1"/>
</calcChain>
</file>

<file path=xl/sharedStrings.xml><?xml version="1.0" encoding="utf-8"?>
<sst xmlns="http://schemas.openxmlformats.org/spreadsheetml/2006/main" count="78" uniqueCount="43">
  <si>
    <t>Type</t>
  </si>
  <si>
    <t>Cost</t>
  </si>
  <si>
    <t>Qty</t>
  </si>
  <si>
    <t>M</t>
  </si>
  <si>
    <t>WS</t>
  </si>
  <si>
    <t>BS</t>
  </si>
  <si>
    <t>S</t>
  </si>
  <si>
    <t>T</t>
  </si>
  <si>
    <t>W</t>
  </si>
  <si>
    <t>I</t>
  </si>
  <si>
    <t>A</t>
  </si>
  <si>
    <t>Ld</t>
  </si>
  <si>
    <t>Asv</t>
  </si>
  <si>
    <t>Items</t>
  </si>
  <si>
    <t>Standard</t>
  </si>
  <si>
    <t>Total</t>
  </si>
  <si>
    <t>Herald of Slanesh</t>
  </si>
  <si>
    <t>Torment Blade, Steed Of Slannesh</t>
  </si>
  <si>
    <t>Daemonettes of Slanesh</t>
  </si>
  <si>
    <t>Siren</t>
  </si>
  <si>
    <t>Musician, Standard Bearer, Alluress</t>
  </si>
  <si>
    <t>Seekers Of Slanesh</t>
  </si>
  <si>
    <t>Standard Bearer</t>
  </si>
  <si>
    <t>Herald of Khorne</t>
  </si>
  <si>
    <t>1+</t>
  </si>
  <si>
    <t xml:space="preserve"> Armour Of Khorne, General of the Legion</t>
  </si>
  <si>
    <t>Juggernaught</t>
  </si>
  <si>
    <t>Blood Crushers</t>
  </si>
  <si>
    <t>4+</t>
  </si>
  <si>
    <t>Endless War</t>
  </si>
  <si>
    <t>Musician, Standard Bearer,</t>
  </si>
  <si>
    <t>Herald Of Tzeentch</t>
  </si>
  <si>
    <t>Spell Breaker, Master Of Sorcery, Great Standard Of Sundering</t>
  </si>
  <si>
    <t>Pink Horrors Of Tzeentch</t>
  </si>
  <si>
    <t>Icon Of Sorcery</t>
  </si>
  <si>
    <t>Sub Total</t>
  </si>
  <si>
    <t>%</t>
  </si>
  <si>
    <t xml:space="preserve">The Changling </t>
  </si>
  <si>
    <t>Heralds</t>
  </si>
  <si>
    <t>The Blue Scribes</t>
  </si>
  <si>
    <t>Troops</t>
  </si>
  <si>
    <t>Rare</t>
  </si>
  <si>
    <t>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</si>
</sst>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2" borderId="0" xfId="0" applyFont="1" applyFill="1" applyAlignment="1">
      <alignment horizontal="center" wrapText="1"/>
    </xf>
    <xf numFmtId="0" fontId="0" fillId="2" borderId="0" xfId="0" applyFont="1" applyFill="1" applyAlignment="1">
      <alignment wrapText="1"/>
    </xf>
    <xf numFmtId="10" fontId="0" fillId="0" borderId="0" xfId="0" applyNumberFormat="1"/>
    <xf numFmtId="10" fontId="0" fillId="0" borderId="0" xfId="0" applyNumberFormat="1" applyAlignment="1">
      <alignment horizontal="center"/>
    </xf>
    <xf numFmtId="10" fontId="0" fillId="2" borderId="0" xfId="0" applyNumberFormat="1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A9" zoomScaleNormal="100" workbookViewId="0">
      <selection activeCell="Q13" sqref="Q13"/>
    </sheetView>
  </sheetViews>
  <sheetFormatPr defaultRowHeight="14.45"/>
  <cols>
    <col min="1" max="1" width="20.42578125" style="1" customWidth="1"/>
    <col min="2" max="2" width="5.42578125" style="1" customWidth="1"/>
    <col min="3" max="3" width="8.42578125" style="1" bestFit="1" customWidth="1"/>
    <col min="4" max="4" width="4.140625" style="1" customWidth="1"/>
    <col min="5" max="5" width="3.85546875" style="1" bestFit="1" customWidth="1"/>
    <col min="6" max="6" width="3.140625" style="1" bestFit="1" customWidth="1"/>
    <col min="7" max="7" width="2.5703125" style="1" customWidth="1"/>
    <col min="8" max="8" width="2" style="1" bestFit="1" customWidth="1"/>
    <col min="9" max="9" width="2.85546875" style="1" bestFit="1" customWidth="1"/>
    <col min="10" max="10" width="2" style="1" bestFit="1" customWidth="1"/>
    <col min="11" max="11" width="2.28515625" style="1" bestFit="1" customWidth="1"/>
    <col min="12" max="12" width="3" style="1" bestFit="1" customWidth="1"/>
    <col min="13" max="13" width="5.5703125" style="1" customWidth="1"/>
    <col min="14" max="14" width="6" style="1" customWidth="1"/>
    <col min="15" max="15" width="8.85546875" style="1" customWidth="1"/>
    <col min="16" max="16" width="5.42578125" style="1" customWidth="1"/>
    <col min="17" max="17" width="18.42578125" style="3" customWidth="1"/>
    <col min="18" max="18" width="7.85546875" customWidth="1"/>
    <col min="19" max="19" width="8.85546875" style="6" customWidth="1"/>
  </cols>
  <sheetData>
    <row r="1" spans="1:19" ht="15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9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30">
      <c r="A3" s="3" t="s">
        <v>16</v>
      </c>
      <c r="B3" s="2">
        <v>90</v>
      </c>
      <c r="C3" s="2">
        <v>1</v>
      </c>
      <c r="D3" s="2">
        <v>6</v>
      </c>
      <c r="E3" s="2">
        <v>7</v>
      </c>
      <c r="F3" s="2">
        <v>0</v>
      </c>
      <c r="G3" s="2">
        <v>4</v>
      </c>
      <c r="H3" s="2">
        <v>3</v>
      </c>
      <c r="I3" s="2">
        <v>2</v>
      </c>
      <c r="J3" s="2">
        <v>7</v>
      </c>
      <c r="K3" s="2">
        <v>5</v>
      </c>
      <c r="L3" s="2">
        <v>8</v>
      </c>
      <c r="M3" s="2"/>
      <c r="N3" s="2">
        <v>30</v>
      </c>
      <c r="P3" s="1">
        <f t="shared" ref="P3:P17" si="0">(B3*C3)+N3</f>
        <v>120</v>
      </c>
      <c r="Q3" s="3" t="s">
        <v>17</v>
      </c>
    </row>
    <row r="4" spans="1:19" ht="30">
      <c r="A4" s="3" t="s">
        <v>18</v>
      </c>
      <c r="B4" s="2">
        <v>12</v>
      </c>
      <c r="C4" s="2">
        <v>34</v>
      </c>
      <c r="D4" s="2">
        <v>6</v>
      </c>
      <c r="E4" s="2">
        <v>5</v>
      </c>
      <c r="F4" s="2">
        <v>0</v>
      </c>
      <c r="G4" s="2">
        <v>3</v>
      </c>
      <c r="H4" s="2">
        <v>3</v>
      </c>
      <c r="I4" s="2">
        <v>1</v>
      </c>
      <c r="J4" s="2">
        <v>5</v>
      </c>
      <c r="K4" s="2">
        <v>2</v>
      </c>
      <c r="L4" s="2">
        <v>7</v>
      </c>
      <c r="M4" s="2"/>
      <c r="N4" s="2">
        <v>55</v>
      </c>
      <c r="O4" s="1" t="s">
        <v>19</v>
      </c>
      <c r="P4" s="1">
        <f t="shared" si="0"/>
        <v>463</v>
      </c>
      <c r="Q4" s="3" t="s">
        <v>20</v>
      </c>
    </row>
    <row r="5" spans="1:19" ht="15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1">
        <f t="shared" si="0"/>
        <v>0</v>
      </c>
    </row>
    <row r="6" spans="1:19" ht="30" customHeight="1">
      <c r="A6" s="3" t="s">
        <v>18</v>
      </c>
      <c r="B6" s="2"/>
      <c r="C6" s="2"/>
      <c r="D6" s="2">
        <v>6</v>
      </c>
      <c r="E6" s="2">
        <v>5</v>
      </c>
      <c r="F6" s="2">
        <v>0</v>
      </c>
      <c r="G6" s="2">
        <v>3</v>
      </c>
      <c r="H6" s="2">
        <v>3</v>
      </c>
      <c r="I6" s="2">
        <v>1</v>
      </c>
      <c r="J6" s="2">
        <v>5</v>
      </c>
      <c r="K6" s="2">
        <v>2</v>
      </c>
      <c r="L6" s="2">
        <v>7</v>
      </c>
      <c r="M6" s="2"/>
      <c r="N6" s="2"/>
      <c r="P6" s="1">
        <f t="shared" si="0"/>
        <v>0</v>
      </c>
    </row>
    <row r="7" spans="1:19">
      <c r="A7" s="3" t="s">
        <v>21</v>
      </c>
      <c r="B7" s="2">
        <v>24</v>
      </c>
      <c r="C7" s="2">
        <v>10</v>
      </c>
      <c r="D7" s="2">
        <v>10</v>
      </c>
      <c r="E7" s="2">
        <v>3</v>
      </c>
      <c r="F7" s="2">
        <v>0</v>
      </c>
      <c r="G7" s="2">
        <v>3</v>
      </c>
      <c r="H7" s="2">
        <v>3</v>
      </c>
      <c r="I7" s="2">
        <v>1</v>
      </c>
      <c r="J7" s="2">
        <v>5</v>
      </c>
      <c r="K7" s="2">
        <v>1</v>
      </c>
      <c r="L7" s="2">
        <v>7</v>
      </c>
      <c r="M7" s="2"/>
      <c r="N7" s="2">
        <v>12</v>
      </c>
      <c r="P7" s="1">
        <f t="shared" si="0"/>
        <v>252</v>
      </c>
      <c r="Q7" s="3" t="s">
        <v>22</v>
      </c>
    </row>
    <row r="8" spans="1:19" ht="15">
      <c r="A8" s="3"/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/>
      <c r="Q8" s="2"/>
    </row>
    <row r="9" spans="1:19" ht="45">
      <c r="A9" s="3" t="s">
        <v>23</v>
      </c>
      <c r="B9" s="2">
        <v>100</v>
      </c>
      <c r="C9" s="2">
        <v>1</v>
      </c>
      <c r="D9" s="2">
        <v>5</v>
      </c>
      <c r="E9" s="2">
        <v>7</v>
      </c>
      <c r="F9" s="2">
        <v>0</v>
      </c>
      <c r="G9" s="2">
        <v>6</v>
      </c>
      <c r="H9" s="2">
        <v>4</v>
      </c>
      <c r="I9" s="2">
        <v>2</v>
      </c>
      <c r="J9" s="2">
        <v>6</v>
      </c>
      <c r="K9" s="2">
        <v>3</v>
      </c>
      <c r="L9" s="2">
        <v>8</v>
      </c>
      <c r="M9" s="2" t="s">
        <v>24</v>
      </c>
      <c r="N9" s="2">
        <v>65</v>
      </c>
      <c r="P9" s="1">
        <f t="shared" si="0"/>
        <v>165</v>
      </c>
      <c r="Q9" s="3" t="s">
        <v>25</v>
      </c>
    </row>
    <row r="10" spans="1:19">
      <c r="A10" s="2" t="s">
        <v>26</v>
      </c>
      <c r="B10" s="2"/>
      <c r="C10" s="2">
        <v>1</v>
      </c>
      <c r="D10" s="2">
        <v>7</v>
      </c>
      <c r="E10" s="2">
        <v>5</v>
      </c>
      <c r="F10" s="2">
        <v>0</v>
      </c>
      <c r="G10" s="2">
        <v>5</v>
      </c>
      <c r="H10" s="2">
        <v>4</v>
      </c>
      <c r="I10" s="2">
        <v>1</v>
      </c>
      <c r="J10" s="2">
        <v>2</v>
      </c>
      <c r="K10" s="2">
        <v>2</v>
      </c>
      <c r="L10" s="2">
        <v>7</v>
      </c>
      <c r="M10" s="2"/>
      <c r="N10" s="2"/>
      <c r="O10" s="2"/>
      <c r="P10" s="2"/>
    </row>
    <row r="11" spans="1:19" ht="30">
      <c r="A11" s="2" t="s">
        <v>27</v>
      </c>
      <c r="B11" s="2">
        <v>70</v>
      </c>
      <c r="C11" s="2">
        <v>8</v>
      </c>
      <c r="D11" s="2">
        <v>5</v>
      </c>
      <c r="E11" s="2">
        <v>5</v>
      </c>
      <c r="F11" s="2">
        <v>0</v>
      </c>
      <c r="G11" s="2">
        <v>6</v>
      </c>
      <c r="H11" s="2">
        <v>4</v>
      </c>
      <c r="I11" s="2">
        <v>2</v>
      </c>
      <c r="J11" s="2">
        <v>4</v>
      </c>
      <c r="K11" s="2">
        <v>2</v>
      </c>
      <c r="L11" s="2">
        <v>7</v>
      </c>
      <c r="M11" s="2" t="s">
        <v>28</v>
      </c>
      <c r="N11" s="2">
        <v>55</v>
      </c>
      <c r="O11" s="2" t="s">
        <v>29</v>
      </c>
      <c r="P11" s="2">
        <f t="shared" si="0"/>
        <v>615</v>
      </c>
      <c r="Q11" s="3" t="s">
        <v>30</v>
      </c>
    </row>
    <row r="12" spans="1:19" ht="15">
      <c r="A12" s="2" t="s">
        <v>26</v>
      </c>
      <c r="B12" s="2"/>
      <c r="C12" s="2">
        <v>8</v>
      </c>
      <c r="D12" s="2">
        <v>7</v>
      </c>
      <c r="E12" s="2">
        <v>5</v>
      </c>
      <c r="F12" s="2">
        <v>0</v>
      </c>
      <c r="G12" s="2">
        <v>5</v>
      </c>
      <c r="H12" s="2">
        <v>4</v>
      </c>
      <c r="I12" s="2">
        <v>1</v>
      </c>
      <c r="J12" s="2">
        <v>2</v>
      </c>
      <c r="K12" s="2">
        <v>2</v>
      </c>
      <c r="L12" s="2">
        <v>7</v>
      </c>
      <c r="M12" s="2"/>
      <c r="N12" s="2"/>
      <c r="O12" s="2"/>
      <c r="P12" s="2"/>
    </row>
    <row r="13" spans="1:19" ht="15">
      <c r="A13" s="2"/>
      <c r="B13" s="2" t="s">
        <v>1</v>
      </c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L13" s="2" t="s">
        <v>11</v>
      </c>
      <c r="M13" s="2" t="s">
        <v>12</v>
      </c>
      <c r="N13" s="2" t="s">
        <v>13</v>
      </c>
      <c r="O13" s="2" t="s">
        <v>14</v>
      </c>
      <c r="P13" s="2"/>
    </row>
    <row r="14" spans="1:19" ht="60">
      <c r="A14" s="2" t="s">
        <v>31</v>
      </c>
      <c r="B14" s="2">
        <v>115</v>
      </c>
      <c r="C14" s="2">
        <v>1</v>
      </c>
      <c r="D14" s="2">
        <v>4</v>
      </c>
      <c r="E14" s="2">
        <v>3</v>
      </c>
      <c r="F14" s="2">
        <v>4</v>
      </c>
      <c r="G14" s="2">
        <v>3</v>
      </c>
      <c r="H14" s="2">
        <v>3</v>
      </c>
      <c r="I14" s="2">
        <v>2</v>
      </c>
      <c r="J14" s="2">
        <v>3</v>
      </c>
      <c r="K14" s="2">
        <v>2</v>
      </c>
      <c r="L14" s="2">
        <v>8</v>
      </c>
      <c r="M14" s="2" t="s">
        <v>28</v>
      </c>
      <c r="N14" s="2">
        <v>100</v>
      </c>
      <c r="O14" s="2"/>
      <c r="P14" s="2">
        <f t="shared" si="0"/>
        <v>215</v>
      </c>
      <c r="Q14" s="3" t="s">
        <v>32</v>
      </c>
    </row>
    <row r="15" spans="1:19" ht="30">
      <c r="A15" s="2" t="s">
        <v>33</v>
      </c>
      <c r="B15" s="2">
        <v>12</v>
      </c>
      <c r="C15" s="2">
        <v>38</v>
      </c>
      <c r="D15" s="2">
        <v>4</v>
      </c>
      <c r="E15" s="2">
        <v>3</v>
      </c>
      <c r="F15" s="2">
        <v>0</v>
      </c>
      <c r="G15" s="2">
        <v>3</v>
      </c>
      <c r="H15" s="2">
        <v>3</v>
      </c>
      <c r="I15" s="2">
        <v>1</v>
      </c>
      <c r="J15" s="2">
        <v>3</v>
      </c>
      <c r="K15" s="2">
        <v>1</v>
      </c>
      <c r="L15" s="2">
        <v>7</v>
      </c>
      <c r="M15" s="2" t="s">
        <v>28</v>
      </c>
      <c r="N15" s="2">
        <v>15</v>
      </c>
      <c r="O15" s="2"/>
      <c r="P15" s="2">
        <f t="shared" si="0"/>
        <v>471</v>
      </c>
      <c r="Q15" s="3" t="s">
        <v>34</v>
      </c>
      <c r="R15" s="1" t="s">
        <v>35</v>
      </c>
      <c r="S15" s="7" t="s">
        <v>36</v>
      </c>
    </row>
    <row r="16" spans="1:19" ht="15">
      <c r="A16" s="2" t="s">
        <v>37</v>
      </c>
      <c r="B16" s="2">
        <v>60</v>
      </c>
      <c r="C16" s="2">
        <v>1</v>
      </c>
      <c r="D16" s="2">
        <v>4</v>
      </c>
      <c r="E16" s="2">
        <v>3</v>
      </c>
      <c r="F16" s="2">
        <v>0</v>
      </c>
      <c r="G16" s="2">
        <v>3</v>
      </c>
      <c r="H16" s="2">
        <v>3</v>
      </c>
      <c r="I16" s="2">
        <v>1</v>
      </c>
      <c r="J16" s="2">
        <v>3</v>
      </c>
      <c r="K16" s="2">
        <v>1</v>
      </c>
      <c r="L16" s="2">
        <v>7</v>
      </c>
      <c r="M16" s="2" t="s">
        <v>28</v>
      </c>
      <c r="N16" s="2">
        <v>15</v>
      </c>
      <c r="O16" s="2"/>
      <c r="P16" s="2">
        <f t="shared" si="0"/>
        <v>75</v>
      </c>
      <c r="Q16" s="4" t="s">
        <v>38</v>
      </c>
      <c r="R16" s="5">
        <f>SUM(P3,P9,P14)</f>
        <v>500</v>
      </c>
      <c r="S16" s="8">
        <f>R16/2500</f>
        <v>0.2</v>
      </c>
    </row>
    <row r="17" spans="1:19" ht="15">
      <c r="A17" s="2" t="s">
        <v>39</v>
      </c>
      <c r="B17" s="2">
        <v>81</v>
      </c>
      <c r="C17" s="2">
        <v>1</v>
      </c>
      <c r="D17" s="2">
        <v>10</v>
      </c>
      <c r="E17" s="2">
        <v>3</v>
      </c>
      <c r="F17" s="2">
        <v>0</v>
      </c>
      <c r="G17" s="2">
        <v>3</v>
      </c>
      <c r="H17" s="2">
        <v>3</v>
      </c>
      <c r="I17" s="2">
        <v>3</v>
      </c>
      <c r="J17" s="2">
        <v>2</v>
      </c>
      <c r="K17" s="2">
        <v>3</v>
      </c>
      <c r="L17" s="2">
        <v>7</v>
      </c>
      <c r="M17" s="2" t="s">
        <v>28</v>
      </c>
      <c r="N17" s="2"/>
      <c r="O17" s="2"/>
      <c r="P17" s="2">
        <f t="shared" si="0"/>
        <v>81</v>
      </c>
      <c r="Q17" s="4" t="s">
        <v>40</v>
      </c>
      <c r="R17" s="5">
        <f>SUM(P2,P4,P15,P16)</f>
        <v>1009</v>
      </c>
      <c r="S17" s="8">
        <f>R17/2500</f>
        <v>0.40360000000000001</v>
      </c>
    </row>
    <row r="18" spans="1:19">
      <c r="O18" s="1" t="s">
        <v>15</v>
      </c>
      <c r="P18" s="1">
        <f>SUM(P2:P17)</f>
        <v>2457</v>
      </c>
      <c r="Q18" s="4" t="s">
        <v>41</v>
      </c>
      <c r="R18" s="5">
        <f>P11</f>
        <v>615</v>
      </c>
      <c r="S18" s="8">
        <f>R18/2500</f>
        <v>0.246</v>
      </c>
    </row>
    <row r="19" spans="1:19">
      <c r="Q19" s="4" t="s">
        <v>42</v>
      </c>
      <c r="R19" s="5">
        <v>301</v>
      </c>
      <c r="S19" s="8">
        <f>R19/2500</f>
        <v>0.12039999999999999</v>
      </c>
    </row>
    <row r="20" spans="1:19" ht="15"/>
    <row r="21" spans="1:19" ht="15"/>
    <row r="22" spans="1:19" ht="15"/>
    <row r="23" spans="1:19" ht="15"/>
    <row r="24" spans="1:19" ht="15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Bourgon</dc:creator>
  <cp:lastModifiedBy>Tyler Bourgon</cp:lastModifiedBy>
  <cp:lastPrinted>2011-02-03T11:38:46Z</cp:lastPrinted>
  <dcterms:created xsi:type="dcterms:W3CDTF">2011-01-24T20:10:57Z</dcterms:created>
  <dcterms:modified xsi:type="dcterms:W3CDTF">2011-07-12T23:43:16Z</dcterms:modified>
</cp:coreProperties>
</file>